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dital 2021\Tomada de Preços nº 015-21 - Fase II Construção CCZ\02. Edital e Anexos\"/>
    </mc:Choice>
  </mc:AlternateContent>
  <xr:revisionPtr revIDLastSave="0" documentId="8_{45F101FA-46A4-42FB-95D3-B65C35A9378C}" xr6:coauthVersionLast="47" xr6:coauthVersionMax="47" xr10:uidLastSave="{00000000-0000-0000-0000-000000000000}"/>
  <bookViews>
    <workbookView xWindow="-120" yWindow="-120" windowWidth="29040" windowHeight="15840" xr2:uid="{174963C8-762F-4C78-8B25-1B4C3C6811FA}"/>
  </bookViews>
  <sheets>
    <sheet name="Planilha Orçamento" sheetId="1" r:id="rId1"/>
  </sheets>
  <externalReferences>
    <externalReference r:id="rId2"/>
  </externalReferences>
  <definedNames>
    <definedName name="_xlnm._FilterDatabase" localSheetId="0" hidden="1">'Planilha Orçamento'!$A$13:$ES$124</definedName>
    <definedName name="_xlnm.Print_Area" localSheetId="0">'Planilha Orçamento'!$A$1:$K$118</definedName>
    <definedName name="_xlnm.Database" localSheetId="0">#REF!</definedName>
    <definedName name="_xlnm.Database">#REF!</definedName>
    <definedName name="CONCATENAR">CONCATENATE(#REF!," ",#REF!)</definedName>
    <definedName name="_xlnm.Print_Titles" localSheetId="0">'Planilha Orçamento'!$13:$13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7" i="1" l="1"/>
</calcChain>
</file>

<file path=xl/sharedStrings.xml><?xml version="1.0" encoding="utf-8"?>
<sst xmlns="http://schemas.openxmlformats.org/spreadsheetml/2006/main" count="481" uniqueCount="298">
  <si>
    <t>TOMADA DE PREÇOS Nº 015/2021</t>
  </si>
  <si>
    <t>ANEXO I - PLANILHA DE ORÇAMENTO</t>
  </si>
  <si>
    <r>
      <t xml:space="preserve">OBJETO: </t>
    </r>
    <r>
      <rPr>
        <sz val="14"/>
        <rFont val="Arial"/>
        <family val="2"/>
      </rPr>
      <t>CONTRATAÇÃO DE EMPRESA PARA FASE II DE EXECUÇÃO DA OBRA DE CONSTRUÇÃO DO BLOCO DE CONTROLE ANIMAL DO CANIL E GATIL DE OBSERVAÇÃO, NO CENTRO DE CONTROLE DE ZOONOSES “DR. PAULO HENRIQUE GARCIA DE ALENCAR”, LOCALIZADO NA ESTRADA MUNICIPAL RGT-479, BAMBURRAL DE BAIXO, NO MUNICÍPIO DE REGISTRO. SECRETARIA MUNICIPAL DE PLANEJAMENTO URBANO E OBRAS.</t>
    </r>
  </si>
  <si>
    <r>
      <t xml:space="preserve">Local: </t>
    </r>
    <r>
      <rPr>
        <sz val="14"/>
        <rFont val="Arial"/>
        <family val="2"/>
      </rPr>
      <t>Estrada Municipal RGT 479, Bairro Bamburral de Baixo - Município de Registro - Estado de São Paulo - CEP: 11.900-000.</t>
    </r>
  </si>
  <si>
    <r>
      <t xml:space="preserve">Referência 01:  </t>
    </r>
    <r>
      <rPr>
        <sz val="14"/>
        <rFont val="Arial"/>
        <family val="2"/>
      </rPr>
      <t>Tabela CDHU - Versão 182 Vigência: a partir de JULHO/21 L.S.: 97,78 % B.D.I. adotado: 24,00 %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- Regime Desonerado.</t>
    </r>
  </si>
  <si>
    <r>
      <t xml:space="preserve">Referência 02: </t>
    </r>
    <r>
      <rPr>
        <sz val="14"/>
        <rFont val="Arial"/>
        <family val="2"/>
      </rPr>
      <t>Tabela FDE data-base: Ref. abril/2021 LS: 120,87% BDI: 24,00%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- Regime Onerado.</t>
    </r>
  </si>
  <si>
    <r>
      <t>Referência 03:</t>
    </r>
    <r>
      <rPr>
        <sz val="14"/>
        <rFont val="Arial"/>
        <family val="2"/>
      </rPr>
      <t xml:space="preserve"> Tabela SINAPI - data referência técnica: 14/07/2021  LS:  85% - BDI adotado: 24,00 % - Regime Desonerado.</t>
    </r>
  </si>
  <si>
    <r>
      <t xml:space="preserve">Referência 04: </t>
    </r>
    <r>
      <rPr>
        <sz val="14"/>
        <rFont val="Arial"/>
        <family val="2"/>
      </rPr>
      <t>Tabela de Custos Siurb Data-Base Janeiro de 2021  LS: 130,27% BDI adotado: 24,00 % - Regime Desonerado.</t>
    </r>
  </si>
  <si>
    <r>
      <t xml:space="preserve">Valor da Obra: </t>
    </r>
    <r>
      <rPr>
        <sz val="14"/>
        <rFont val="Arial"/>
        <family val="2"/>
      </rPr>
      <t>R$ 285.338,64 (Duzentos e oitenta e cinco mil, trezentos e trinta e oito reais e sessenta e quatro centavos).</t>
    </r>
  </si>
  <si>
    <r>
      <t xml:space="preserve">Prazo para Execução da Obra: </t>
    </r>
    <r>
      <rPr>
        <sz val="14"/>
        <rFont val="Arial"/>
        <family val="2"/>
      </rPr>
      <t>04 (quatro) meses.</t>
    </r>
  </si>
  <si>
    <t>ITEM</t>
  </si>
  <si>
    <t>FONTE</t>
  </si>
  <si>
    <t>CÓDIGO</t>
  </si>
  <si>
    <t>DESCRIÇÃO DOS SERVIÇOS</t>
  </si>
  <si>
    <t>UNID.</t>
  </si>
  <si>
    <t xml:space="preserve">QUANT. </t>
  </si>
  <si>
    <t>VL. UNIT. SEM B.D.I. (R$)</t>
  </si>
  <si>
    <t xml:space="preserve">VL. B.D.I. </t>
  </si>
  <si>
    <t>VL. UNIT. COM B.D.I. (R$)</t>
  </si>
  <si>
    <t>VL. TOTAL COM B.D.I. (R$)</t>
  </si>
  <si>
    <t>PORC. %</t>
  </si>
  <si>
    <t>1.0</t>
  </si>
  <si>
    <t>CDHU</t>
  </si>
  <si>
    <t>Código</t>
  </si>
  <si>
    <t>Serviços Preliminares</t>
  </si>
  <si>
    <t>1.1</t>
  </si>
  <si>
    <t>02.08.020</t>
  </si>
  <si>
    <t>Placa de identificação para obra</t>
  </si>
  <si>
    <t>M2</t>
  </si>
  <si>
    <t>1.2</t>
  </si>
  <si>
    <t>02.09.030</t>
  </si>
  <si>
    <t>Limpeza manual do terreno, inclusive troncos até 5 cm de diâmetro, com caminhão à disposição dentro da obra, até o raio de 1 km</t>
  </si>
  <si>
    <t>1.3</t>
  </si>
  <si>
    <t>02.10.020</t>
  </si>
  <si>
    <t>Locação de obra de edificação</t>
  </si>
  <si>
    <t>2.0</t>
  </si>
  <si>
    <t>Movimento de Terras</t>
  </si>
  <si>
    <t>2.1</t>
  </si>
  <si>
    <t>05.10.010</t>
  </si>
  <si>
    <t>Carregamento mecanizado de solo de 1ª e 2ª categoria</t>
  </si>
  <si>
    <t>M3</t>
  </si>
  <si>
    <t>2.2</t>
  </si>
  <si>
    <t>05.10.020</t>
  </si>
  <si>
    <t>Transporte de solo de 1ª e 2ª categoria por caminhão até o 2° km</t>
  </si>
  <si>
    <t>2.3</t>
  </si>
  <si>
    <t>SINAPI</t>
  </si>
  <si>
    <t>Compactação mecânica de solo para execução de radier, com compactador de solos tipo placa vibratória. Af_09/2017</t>
  </si>
  <si>
    <t>3.0</t>
  </si>
  <si>
    <t>Fonte</t>
  </si>
  <si>
    <t>Infraestrutura</t>
  </si>
  <si>
    <t>3.1</t>
  </si>
  <si>
    <t>Fundação Rasa Tipo Radier</t>
  </si>
  <si>
    <t>3.2</t>
  </si>
  <si>
    <t>06.02.020</t>
  </si>
  <si>
    <t>Escavação manual em solo de 1ª e 2ª categoria em vala ou cava até 1,5 m</t>
  </si>
  <si>
    <t>3.3</t>
  </si>
  <si>
    <t>09.01.020</t>
  </si>
  <si>
    <t>Forma em madeira comum para fundação</t>
  </si>
  <si>
    <t>3.4</t>
  </si>
  <si>
    <t>Lastro com material granular, aplicação em pisos ou radiers, espessura de *5 cm*. Af_08/2017</t>
  </si>
  <si>
    <t>m³</t>
  </si>
  <si>
    <t>3.5</t>
  </si>
  <si>
    <t xml:space="preserve">Camada separadora para execução de radier, em lona plástica. Af_09/2017
</t>
  </si>
  <si>
    <t>m²</t>
  </si>
  <si>
    <t>3.6</t>
  </si>
  <si>
    <t xml:space="preserve">Armação para execução de radier, com uso de tela Q-92, AF_09/2017
</t>
  </si>
  <si>
    <t>3.7</t>
  </si>
  <si>
    <t>Concretagem de radier, piso ou laje sobre solo, fck 30 mpa, para espessura de 10 cm - lançamento, adensamento e acabamento. Af_09/2017</t>
  </si>
  <si>
    <t>3.8</t>
  </si>
  <si>
    <t>Vigas Baldrames para Sustentação das Paredes Estruturais</t>
  </si>
  <si>
    <t>3.9</t>
  </si>
  <si>
    <t>12.01.021</t>
  </si>
  <si>
    <t>Broca em concreto armado diâmetro de 20 cm - completa</t>
  </si>
  <si>
    <t>M</t>
  </si>
  <si>
    <t>3.10</t>
  </si>
  <si>
    <t>11.18.040</t>
  </si>
  <si>
    <t>Lastro de pedra britada</t>
  </si>
  <si>
    <t>3.11</t>
  </si>
  <si>
    <t>10.01.040</t>
  </si>
  <si>
    <t>Armadura em barra de aço CA-50 (A ou B) fyk = 500 MPa</t>
  </si>
  <si>
    <t>KG</t>
  </si>
  <si>
    <t>3.12</t>
  </si>
  <si>
    <t>10.01.060</t>
  </si>
  <si>
    <t>Armadura em barra de aço CA-60 (A ou B) fyk = 600 MPa</t>
  </si>
  <si>
    <t>3.13</t>
  </si>
  <si>
    <t>11.01.130</t>
  </si>
  <si>
    <t>Concreto usinado, fck = 25 MPa</t>
  </si>
  <si>
    <t>3.14</t>
  </si>
  <si>
    <t>11.16.040</t>
  </si>
  <si>
    <t>Lançamento e adensamento de concreto ou massa em fundação</t>
  </si>
  <si>
    <t>3.15</t>
  </si>
  <si>
    <t>32.17.030</t>
  </si>
  <si>
    <t>Impermeabilização em argamassa polimérica para umidade e água de percolação</t>
  </si>
  <si>
    <t>3.16</t>
  </si>
  <si>
    <t>32.16.030</t>
  </si>
  <si>
    <t>Impermeabilização em membrana de asfalto modificado com elastômeros, na cor preta</t>
  </si>
  <si>
    <t>3.17</t>
  </si>
  <si>
    <t>14.01.050</t>
  </si>
  <si>
    <t>Alvenaria de embasamento em bloco de concreto de 14 x 19 x 39 cm - classe A</t>
  </si>
  <si>
    <t>4.0</t>
  </si>
  <si>
    <t>Superestrutura</t>
  </si>
  <si>
    <t>4.1</t>
  </si>
  <si>
    <t>Superestrutura/Lajes e Alvenarias</t>
  </si>
  <si>
    <t>4.2</t>
  </si>
  <si>
    <t>Alvenaria de blocos de concreto estrutural 14x19x39 cm, (espessura 14 cm), fbk = 4,5 mpa, para paredes com área líquida maior ou igual a 6m², com vãos, utilizando colher de pedreiro. Af_12/2014</t>
  </si>
  <si>
    <t>4.3</t>
  </si>
  <si>
    <t>4.4</t>
  </si>
  <si>
    <t>11.05.040</t>
  </si>
  <si>
    <t>Argamassa graute</t>
  </si>
  <si>
    <t>4.5</t>
  </si>
  <si>
    <t>FDE</t>
  </si>
  <si>
    <t>04.01.058</t>
  </si>
  <si>
    <t>Verga/cinta em bloco de concreto canaleta - 14 cm</t>
  </si>
  <si>
    <t>m</t>
  </si>
  <si>
    <t>4.6</t>
  </si>
  <si>
    <t>13.01.130</t>
  </si>
  <si>
    <t>Laje pré-fabricada mista vigota treliçada/lajota cerâmica - LT 12 (8+4) e capa com concreto de 25 MPa</t>
  </si>
  <si>
    <t>5.0</t>
  </si>
  <si>
    <t>Revestimentos de Pisos e Paredes</t>
  </si>
  <si>
    <t>5.1</t>
  </si>
  <si>
    <t>Revestimentos de Paredes</t>
  </si>
  <si>
    <t>5.2</t>
  </si>
  <si>
    <t>17.02.020</t>
  </si>
  <si>
    <t>Chapisco</t>
  </si>
  <si>
    <t>5.3</t>
  </si>
  <si>
    <t>17.02.120</t>
  </si>
  <si>
    <t>Emboço comum</t>
  </si>
  <si>
    <t>5.4</t>
  </si>
  <si>
    <t>17.02.260</t>
  </si>
  <si>
    <t>Barra lisa com acabamento em nata de cimento</t>
  </si>
  <si>
    <t>5.5</t>
  </si>
  <si>
    <t>33.11.050</t>
  </si>
  <si>
    <t>Esmalte à base água em superfície metálica, inclusive preparo</t>
  </si>
  <si>
    <t>5.6</t>
  </si>
  <si>
    <t>33.05.330</t>
  </si>
  <si>
    <t>Verniz em superfície de madeira</t>
  </si>
  <si>
    <t>5.7</t>
  </si>
  <si>
    <t>Revestimentos de Pisos</t>
  </si>
  <si>
    <t>5.8</t>
  </si>
  <si>
    <t>17.01.020</t>
  </si>
  <si>
    <t>Argamassa de regularização e/ou proteção</t>
  </si>
  <si>
    <t>5.9</t>
  </si>
  <si>
    <t>17.03.040</t>
  </si>
  <si>
    <t>Cimentado desempenado e alisado (queimado)</t>
  </si>
  <si>
    <t>5.10</t>
  </si>
  <si>
    <t>17.03.320</t>
  </si>
  <si>
    <t>Rodapé em cimentado desempenado e alisado com altura 10 cm</t>
  </si>
  <si>
    <t>6.0</t>
  </si>
  <si>
    <t>Esquarias Metálicas</t>
  </si>
  <si>
    <t>6.1</t>
  </si>
  <si>
    <t>SIURB</t>
  </si>
  <si>
    <t>Gradil de ferro galvanizado eletrofundido - barra 25x2mm - malha 65x132mm - montante com distância de 1650mm - sem pintura.</t>
  </si>
  <si>
    <t>6.2</t>
  </si>
  <si>
    <t>Portão em ferro galvanizado eletrofundido malha 65 x 132 mm, de abrir, 1 folha, sem pintura.</t>
  </si>
  <si>
    <t>6.3</t>
  </si>
  <si>
    <t>Portão em ferro galvanizado eletrofundido malha 65 x 132 mm, de abrir, 2 folhas, sem pintura.</t>
  </si>
  <si>
    <t>6.4</t>
  </si>
  <si>
    <t xml:space="preserve">Portão em ferro galvanizado eletrofundido malha 65 x 132 mm, de correr, sem pintura. </t>
  </si>
  <si>
    <t>7.0</t>
  </si>
  <si>
    <t>Cobertura</t>
  </si>
  <si>
    <t>7.1</t>
  </si>
  <si>
    <t>15.01.010</t>
  </si>
  <si>
    <t>Estrutura de madeira tesourada para telha de barro - vãos até 7,00 m</t>
  </si>
  <si>
    <t>7.2</t>
  </si>
  <si>
    <t>16.02.030</t>
  </si>
  <si>
    <t>Telha de barro tipo romana</t>
  </si>
  <si>
    <t>7.3</t>
  </si>
  <si>
    <t>16.02.230</t>
  </si>
  <si>
    <t>Cumeeira de barro emboçado tipos: plan, romana, italiana, francesa e paulistinha</t>
  </si>
  <si>
    <t>7.4</t>
  </si>
  <si>
    <t>22.01.210</t>
  </si>
  <si>
    <t>Testeira em tábua aparelhada, largura até 20 cm</t>
  </si>
  <si>
    <t>8.0</t>
  </si>
  <si>
    <t>Instalações Hidráulicas e Sanitárias</t>
  </si>
  <si>
    <t>8.1</t>
  </si>
  <si>
    <t>Instalações Águas Pluviais</t>
  </si>
  <si>
    <t>8.2</t>
  </si>
  <si>
    <t>46.03.050</t>
  </si>
  <si>
    <t>Tubo de PVC rígido PxB com virola e anel de borracha, linha esgoto série reforçada ´R´, DN= 100 mm, inclusive conexões</t>
  </si>
  <si>
    <t>8.3</t>
  </si>
  <si>
    <t>46.03.060</t>
  </si>
  <si>
    <t>Tubo de PVC rígido PxB com virola e anel de borracha, linha esgoto série reforçada ´R´. DN= 150 mm, inclusive conexões</t>
  </si>
  <si>
    <t>8.4</t>
  </si>
  <si>
    <t>16.33.052</t>
  </si>
  <si>
    <t>Calha, rufo, afins em chapa galvanizada nº 24 - corte 0,50 m</t>
  </si>
  <si>
    <t>8.5</t>
  </si>
  <si>
    <t>16.33.022</t>
  </si>
  <si>
    <t>Calha, rufo, afins em chapa galvanizada nº 24 - corte 0,33 m</t>
  </si>
  <si>
    <t>8.6</t>
  </si>
  <si>
    <t>Instalações Hidráulicas</t>
  </si>
  <si>
    <t>8.7</t>
  </si>
  <si>
    <t>46.01.040</t>
  </si>
  <si>
    <t>Tubo de PVC rígido soldável marrom, DN= 40 mm, (1 1/4´), inclusive conexões</t>
  </si>
  <si>
    <t>8.8</t>
  </si>
  <si>
    <t>46.01.030</t>
  </si>
  <si>
    <t>Tubo de PVC rígido soldável marrom, DN= 32 mm, (1´), inclusive conexões</t>
  </si>
  <si>
    <t>8.9</t>
  </si>
  <si>
    <t>46.01.020</t>
  </si>
  <si>
    <t>Tubo de PVC rígido soldável marrom, DN= 25 mm, (3/4´), inclusive conexões</t>
  </si>
  <si>
    <t>8.10</t>
  </si>
  <si>
    <t>44.03.400</t>
  </si>
  <si>
    <t>Torneira curta com rosca para uso geral, em latão fundido cromado, DN= 3/4´</t>
  </si>
  <si>
    <t>UN</t>
  </si>
  <si>
    <t>8.11</t>
  </si>
  <si>
    <t>47.02.030</t>
  </si>
  <si>
    <t>Registro de gaveta em latão fundido cromado com canopla, DN= 1´ - linha especial</t>
  </si>
  <si>
    <t>8.12</t>
  </si>
  <si>
    <t>Instalações Sanitárias</t>
  </si>
  <si>
    <t>8.13</t>
  </si>
  <si>
    <t>16.05.031</t>
  </si>
  <si>
    <t>CA-21 Canaleta de aguas pluviais em concreto (20cm)</t>
  </si>
  <si>
    <t>8.14</t>
  </si>
  <si>
    <t>16.05.043</t>
  </si>
  <si>
    <t>TC-06 tampa em grelha de ferro galvanizado p/ canaleta (20cm)</t>
  </si>
  <si>
    <t>8.15</t>
  </si>
  <si>
    <t>46.02.070</t>
  </si>
  <si>
    <t>Tubo de PVC rígido branco PxB com virola e anel de borracha, linha esgoto série normal, DN= 100 mm, inclusive conexões</t>
  </si>
  <si>
    <t>8.16</t>
  </si>
  <si>
    <t>46.05.040</t>
  </si>
  <si>
    <t>Tubo PVC rígido, tipo Coletor Esgoto, junta elástica, DN= 150 mm, inclusive conexões</t>
  </si>
  <si>
    <t>8.17</t>
  </si>
  <si>
    <t>8.18</t>
  </si>
  <si>
    <t>09.06.025</t>
  </si>
  <si>
    <t>Caixa de passagem em alvenaria de 0,40x0,40x0,40 m</t>
  </si>
  <si>
    <t>8.19</t>
  </si>
  <si>
    <t>09.06.026</t>
  </si>
  <si>
    <t>Caixa de passagem em alvenaria de 0,60x0,60x0,60 m</t>
  </si>
  <si>
    <t>9.0</t>
  </si>
  <si>
    <t>Instalações Elétricas</t>
  </si>
  <si>
    <t>9.1</t>
  </si>
  <si>
    <t>40.05.020</t>
  </si>
  <si>
    <t>Interruptor com 1 tecla simples e placa</t>
  </si>
  <si>
    <t>CJ</t>
  </si>
  <si>
    <t>9.2</t>
  </si>
  <si>
    <t>40.05.080</t>
  </si>
  <si>
    <t>Interruptor com 1 tecla paralelo e placa</t>
  </si>
  <si>
    <t>9.3</t>
  </si>
  <si>
    <t>40.05.040</t>
  </si>
  <si>
    <t>Interruptor com 2 teclas simples e placa</t>
  </si>
  <si>
    <t>9.4</t>
  </si>
  <si>
    <t>40.04.450</t>
  </si>
  <si>
    <t>Tomada 2P+T de 10 A - 250 V, completa</t>
  </si>
  <si>
    <t>9.5</t>
  </si>
  <si>
    <t>40.04.460</t>
  </si>
  <si>
    <t>Tomada 2P+T de 20 A - 250 V, completa</t>
  </si>
  <si>
    <t>9.6</t>
  </si>
  <si>
    <t>40.07.010</t>
  </si>
  <si>
    <t>Caixa em PVC de 4´ x 2´</t>
  </si>
  <si>
    <t>9.7</t>
  </si>
  <si>
    <t>Luminária arandela tipo tartaruga, com grade, de sobrepor, com 1 lâmpada fluorescente de 15 w, sem reator - fornecimento e instalação. Af_02/2020</t>
  </si>
  <si>
    <t>9.8</t>
  </si>
  <si>
    <t>41.20.080</t>
  </si>
  <si>
    <t>Plafon plástico e/ou PVC para acabamento de ponto de luz, com soquete E-27 para lâmpada fluorescente compacta</t>
  </si>
  <si>
    <t>9.9</t>
  </si>
  <si>
    <t>41.02.580</t>
  </si>
  <si>
    <t>Lâmpada LED 13,5W, com base E-27, 1400 até 1510lm</t>
  </si>
  <si>
    <t>9.10</t>
  </si>
  <si>
    <t>40.07.040</t>
  </si>
  <si>
    <t>Caixa em PVC octogonal de 4´ x 4´</t>
  </si>
  <si>
    <t>9.11</t>
  </si>
  <si>
    <t>39.02.010</t>
  </si>
  <si>
    <t>Cabo de cobre de 1,5 mm², isolamento 750 V - isolação em PVC 70°C</t>
  </si>
  <si>
    <t>9.12</t>
  </si>
  <si>
    <t>39.02.016</t>
  </si>
  <si>
    <t>Cabo de cobre de 2,5 mm², isolamento 750 V - isolação em PVC 70°C</t>
  </si>
  <si>
    <t>9.13</t>
  </si>
  <si>
    <t>39.02.040</t>
  </si>
  <si>
    <t>Cabo de cobre de 10 mm², isolamento 750 V - isolação em PVC 70°C</t>
  </si>
  <si>
    <t>9.14</t>
  </si>
  <si>
    <t>38.19.040</t>
  </si>
  <si>
    <t>Eletroduto de PVC corrugado flexível leve, diâmetro externo de 32 mm</t>
  </si>
  <si>
    <t>9.15</t>
  </si>
  <si>
    <t xml:space="preserve">09.05.042 </t>
  </si>
  <si>
    <t>Quadro distribuição, disj. Geral 30a p/ 4 a 8 disjs.</t>
  </si>
  <si>
    <t>9.16</t>
  </si>
  <si>
    <t>37.13.600</t>
  </si>
  <si>
    <t>Disjuntor termomagnético, unipolar 127/220 V, corrente de 10 A até 30 A</t>
  </si>
  <si>
    <t>9.17</t>
  </si>
  <si>
    <t>37.13.630</t>
  </si>
  <si>
    <t>Disjuntor termomagnético, bipolar 220/380 V, corrente de 10 A até 50 A</t>
  </si>
  <si>
    <t>9.18</t>
  </si>
  <si>
    <t>42.05.200</t>
  </si>
  <si>
    <t>Haste de aterramento de 5/8'' x 2,4 m</t>
  </si>
  <si>
    <t>9.19</t>
  </si>
  <si>
    <t>42.05.160</t>
  </si>
  <si>
    <t>Conector olhal cabo/haste de 5/8´</t>
  </si>
  <si>
    <t>9.20</t>
  </si>
  <si>
    <t>9.21</t>
  </si>
  <si>
    <t>39.04.040</t>
  </si>
  <si>
    <t>Cabo de cobre nu, têmpera mole, classe 2, de 10 mm²</t>
  </si>
  <si>
    <t>TOTAL DOS SERVIÇOS........................................................................................................................................................................................................................................</t>
  </si>
  <si>
    <t>Registro, 27 de outubro de 2021.</t>
  </si>
  <si>
    <t>Marilayne de Brito Malta Cugler - CREA: 50.611.220-57</t>
  </si>
  <si>
    <t>Luiz Augusto Vaz de Arruda</t>
  </si>
  <si>
    <t>Diretora Esp. de Planej. da Rede Fís. da Saúde e Educação</t>
  </si>
  <si>
    <t>Secretario Municipal de Planejamento Urbano e Obras</t>
  </si>
  <si>
    <t>A.R.T de Cargo ou Função: nº 28027230210088706.</t>
  </si>
  <si>
    <t>CPF: 255.343.308-56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</si>
</sst>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00\.00\.00"/>
    <numFmt numFmtId="166" formatCode="_(* #,##0.00_);_(* \(#,##0.00\);_(* &quot;-&quot;??_);_(@_)"/>
    <numFmt numFmtId="167" formatCode="_(* #,##0.0000_);_(* \(#,##0.0000\);_(* &quot;-&quot;??_);_(@_)"/>
    <numFmt numFmtId="168" formatCode="0.00;[Red]0.00"/>
    <numFmt numFmtId="169" formatCode="00\-00\-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rgb="FF333333"/>
      <name val="Open Sans"/>
      <family val="2"/>
    </font>
    <font>
      <b/>
      <i/>
      <sz val="12"/>
      <color rgb="FF000000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6" fillId="0" borderId="0">
      <alignment vertical="top"/>
    </xf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164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0" fontId="2" fillId="0" borderId="0" xfId="3" applyFont="1" applyAlignment="1">
      <alignment horizontal="left" vertical="distributed"/>
    </xf>
    <xf numFmtId="0" fontId="2" fillId="0" borderId="0" xfId="3" applyFont="1" applyAlignment="1">
      <alignment horizontal="left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66" fontId="8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4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distributed" wrapText="1"/>
    </xf>
    <xf numFmtId="0" fontId="9" fillId="3" borderId="1" xfId="0" applyFont="1" applyFill="1" applyBorder="1" applyAlignment="1">
      <alignment horizontal="center" vertical="center"/>
    </xf>
    <xf numFmtId="168" fontId="9" fillId="3" borderId="1" xfId="4" applyNumberFormat="1" applyFont="1" applyFill="1" applyBorder="1" applyAlignment="1">
      <alignment horizontal="center" vertical="center"/>
    </xf>
    <xf numFmtId="166" fontId="9" fillId="3" borderId="1" xfId="4" applyFont="1" applyFill="1" applyBorder="1" applyAlignment="1">
      <alignment horizontal="center" vertical="center"/>
    </xf>
    <xf numFmtId="167" fontId="9" fillId="3" borderId="1" xfId="4" applyNumberFormat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/>
    </xf>
    <xf numFmtId="10" fontId="9" fillId="3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distributed" wrapText="1"/>
    </xf>
    <xf numFmtId="164" fontId="11" fillId="0" borderId="1" xfId="1" applyFont="1" applyFill="1" applyBorder="1" applyAlignment="1">
      <alignment horizontal="center" vertical="center"/>
    </xf>
    <xf numFmtId="168" fontId="11" fillId="0" borderId="1" xfId="4" applyNumberFormat="1" applyFont="1" applyFill="1" applyBorder="1" applyAlignment="1">
      <alignment horizontal="center" vertical="center"/>
    </xf>
    <xf numFmtId="167" fontId="11" fillId="0" borderId="1" xfId="4" applyNumberFormat="1" applyFont="1" applyFill="1" applyBorder="1" applyAlignment="1">
      <alignment horizontal="center" vertical="center"/>
    </xf>
    <xf numFmtId="10" fontId="11" fillId="0" borderId="1" xfId="2" applyNumberFormat="1" applyFont="1" applyFill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1" fillId="3" borderId="1" xfId="1" applyFont="1" applyFill="1" applyBorder="1" applyAlignment="1">
      <alignment horizontal="center" vertical="center"/>
    </xf>
    <xf numFmtId="168" fontId="11" fillId="3" borderId="1" xfId="4" applyNumberFormat="1" applyFont="1" applyFill="1" applyBorder="1" applyAlignment="1">
      <alignment horizontal="center" vertical="center"/>
    </xf>
    <xf numFmtId="167" fontId="11" fillId="3" borderId="1" xfId="4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distributed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distributed" wrapText="1"/>
    </xf>
    <xf numFmtId="164" fontId="11" fillId="2" borderId="1" xfId="1" applyFont="1" applyFill="1" applyBorder="1" applyAlignment="1">
      <alignment horizontal="center" vertical="center"/>
    </xf>
    <xf numFmtId="168" fontId="11" fillId="2" borderId="1" xfId="4" applyNumberFormat="1" applyFont="1" applyFill="1" applyBorder="1" applyAlignment="1">
      <alignment horizontal="center" vertical="center"/>
    </xf>
    <xf numFmtId="167" fontId="11" fillId="2" borderId="1" xfId="4" applyNumberFormat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0" fontId="9" fillId="2" borderId="1" xfId="2" applyNumberFormat="1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8" fontId="9" fillId="2" borderId="1" xfId="4" applyNumberFormat="1" applyFont="1" applyFill="1" applyBorder="1" applyAlignment="1">
      <alignment horizontal="center" vertical="center"/>
    </xf>
    <xf numFmtId="167" fontId="9" fillId="2" borderId="1" xfId="4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66" fontId="11" fillId="4" borderId="1" xfId="4" applyFont="1" applyFill="1" applyBorder="1" applyAlignment="1">
      <alignment horizontal="justify" vertical="distributed" wrapText="1"/>
    </xf>
    <xf numFmtId="166" fontId="11" fillId="4" borderId="1" xfId="4" applyFont="1" applyFill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8" fontId="11" fillId="4" borderId="1" xfId="4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9" fillId="2" borderId="1" xfId="1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44" fontId="11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164" fontId="9" fillId="0" borderId="0" xfId="1" applyFont="1" applyBorder="1" applyAlignment="1">
      <alignment horizontal="center"/>
    </xf>
    <xf numFmtId="164" fontId="12" fillId="0" borderId="0" xfId="1" applyFont="1"/>
    <xf numFmtId="44" fontId="9" fillId="0" borderId="0" xfId="0" applyNumberFormat="1" applyFont="1" applyAlignment="1">
      <alignment horizontal="center"/>
    </xf>
    <xf numFmtId="4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left" vertical="center"/>
    </xf>
    <xf numFmtId="166" fontId="0" fillId="0" borderId="0" xfId="4" applyFont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4" applyNumberFormat="1" applyFont="1" applyAlignment="1">
      <alignment vertical="center"/>
    </xf>
    <xf numFmtId="166" fontId="11" fillId="0" borderId="0" xfId="4" applyFont="1" applyAlignment="1">
      <alignment vertical="center"/>
    </xf>
    <xf numFmtId="0" fontId="11" fillId="0" borderId="0" xfId="0" applyFont="1" applyAlignment="1">
      <alignment horizontal="center" vertical="center"/>
    </xf>
    <xf numFmtId="167" fontId="11" fillId="0" borderId="0" xfId="4" applyNumberFormat="1" applyFont="1" applyAlignment="1">
      <alignment vertical="center"/>
    </xf>
    <xf numFmtId="0" fontId="2" fillId="0" borderId="0" xfId="5" applyFont="1" applyAlignment="1">
      <alignment horizontal="left" vertical="center"/>
    </xf>
    <xf numFmtId="0" fontId="3" fillId="0" borderId="0" xfId="5" applyFont="1" applyAlignment="1">
      <alignment horizontal="left" vertical="center" wrapText="1"/>
    </xf>
  </cellXfs>
  <cellStyles count="6">
    <cellStyle name="Moeda" xfId="1" builtinId="4"/>
    <cellStyle name="Normal" xfId="0" builtinId="0"/>
    <cellStyle name="Normal 2_3_-_PLANILHA_MODELO_e_Boletim_CPOS_157" xfId="3" xr:uid="{E62914BB-B627-438B-965D-2F5FBBB2A7EB}"/>
    <cellStyle name="Normal 6" xfId="5" xr:uid="{2DC0A7E3-1D62-4313-8340-D24709BFFC67}"/>
    <cellStyle name="Porcentagem" xfId="2" builtinId="5"/>
    <cellStyle name="Vírgula 2" xfId="4" xr:uid="{54523C83-211F-42B8-9859-118643993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2" name="Imagem 1" descr="simbolos_brasao_registro.jpg">
          <a:extLst>
            <a:ext uri="{FF2B5EF4-FFF2-40B4-BE49-F238E27FC236}">
              <a16:creationId xmlns:a16="http://schemas.microsoft.com/office/drawing/2014/main" id="{613582F0-516A-4568-BDAD-F18A6A62F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76375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ital%202021/Tomada%20de%20Pre&#231;os%20n&#186;%20015-21%20-%20Fase%20II%20Constru&#231;&#227;o%20CCZ/01.%20Arquivos%20Planejamento/PLANILHA%20OR&#199;AMENT&#193;RIA%20CZZ%202&#170;%20F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PUZZI ENGENHARIA"/>
      <sheetName val="CR ENGENHARIA"/>
      <sheetName val="1.CONSTRUGUERRA"/>
      <sheetName val="2.Val. Realinhados"/>
      <sheetName val="3.TORREFORTE"/>
      <sheetName val="4.GUERRA+TORRE"/>
      <sheetName val="BOLETIM 182"/>
      <sheetName val="Planilha Orçamento"/>
      <sheetName val="Cronograma Físico Financeiro"/>
      <sheetName val=" Relevância"/>
      <sheetName val="Memo Orçamento"/>
      <sheetName val="Cronograma"/>
      <sheetName val="BDI"/>
      <sheetName val="Itens de relevância"/>
      <sheetName val="05.01.0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FAD3-9F18-4045-9489-1AE2D7CF4927}">
  <sheetPr>
    <tabColor rgb="FFFFC000"/>
    <outlinePr summaryBelow="0"/>
    <pageSetUpPr fitToPage="1"/>
  </sheetPr>
  <dimension ref="A1:ES219"/>
  <sheetViews>
    <sheetView tabSelected="1" showWhiteSpace="0" view="pageBreakPreview" zoomScale="78" zoomScaleSheetLayoutView="78" zoomScalePageLayoutView="70" workbookViewId="0">
      <selection activeCell="E21" sqref="E21"/>
    </sheetView>
  </sheetViews>
  <sheetFormatPr defaultRowHeight="12.75" outlineLevelRow="2" x14ac:dyDescent="0.2"/>
  <cols>
    <col min="1" max="1" width="6.7109375" style="2" customWidth="1"/>
    <col min="2" max="2" width="10" style="2" customWidth="1"/>
    <col min="3" max="3" width="12.42578125" style="2" customWidth="1"/>
    <col min="4" max="4" width="58.85546875" style="2" customWidth="1"/>
    <col min="5" max="5" width="8.28515625" style="78" customWidth="1"/>
    <col min="6" max="6" width="10.85546875" style="79" customWidth="1"/>
    <col min="7" max="7" width="15.85546875" style="79" customWidth="1"/>
    <col min="8" max="8" width="10.85546875" style="80" customWidth="1"/>
    <col min="9" max="9" width="17.42578125" style="79" customWidth="1"/>
    <col min="10" max="10" width="19" style="2" customWidth="1"/>
    <col min="11" max="11" width="12.85546875" style="2" customWidth="1"/>
    <col min="12" max="12" width="18.28515625" style="2" customWidth="1"/>
    <col min="13" max="16384" width="9.140625" style="2"/>
  </cols>
  <sheetData>
    <row r="1" spans="1:149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9" ht="23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9" ht="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9" s="6" customFormat="1" x14ac:dyDescent="0.2">
      <c r="A4" s="5"/>
      <c r="B4" s="5"/>
      <c r="C4" s="5"/>
    </row>
    <row r="5" spans="1:149" s="9" customFormat="1" ht="24" customHeight="1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49" s="6" customFormat="1" ht="21" customHeight="1" x14ac:dyDescent="0.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9" s="6" customFormat="1" ht="21.75" customHeight="1" x14ac:dyDescent="0.2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49" s="6" customFormat="1" ht="22.5" customHeight="1" x14ac:dyDescent="0.2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49" s="6" customFormat="1" ht="18" x14ac:dyDescent="0.2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49" s="6" customFormat="1" ht="18" x14ac:dyDescent="0.2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49" s="6" customFormat="1" ht="18" x14ac:dyDescent="0.2">
      <c r="A11" s="7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49" s="6" customFormat="1" ht="1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9" ht="30" customHeight="1" x14ac:dyDescent="0.2">
      <c r="A13" s="12" t="s">
        <v>10</v>
      </c>
      <c r="B13" s="12" t="s">
        <v>11</v>
      </c>
      <c r="C13" s="12" t="s">
        <v>12</v>
      </c>
      <c r="D13" s="13" t="s">
        <v>13</v>
      </c>
      <c r="E13" s="14" t="s">
        <v>14</v>
      </c>
      <c r="F13" s="15" t="s">
        <v>15</v>
      </c>
      <c r="G13" s="15" t="s">
        <v>16</v>
      </c>
      <c r="H13" s="16" t="s">
        <v>17</v>
      </c>
      <c r="I13" s="15" t="s">
        <v>18</v>
      </c>
      <c r="J13" s="15" t="s">
        <v>19</v>
      </c>
      <c r="K13" s="15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</row>
    <row r="14" spans="1:149" s="26" customFormat="1" ht="18" customHeight="1" outlineLevel="1" x14ac:dyDescent="0.2">
      <c r="A14" s="17" t="s">
        <v>21</v>
      </c>
      <c r="B14" s="18" t="s">
        <v>22</v>
      </c>
      <c r="C14" s="18" t="s">
        <v>23</v>
      </c>
      <c r="D14" s="19" t="s">
        <v>24</v>
      </c>
      <c r="E14" s="20"/>
      <c r="F14" s="21"/>
      <c r="G14" s="22"/>
      <c r="H14" s="23"/>
      <c r="I14" s="22"/>
      <c r="J14" s="24">
        <v>6199.93</v>
      </c>
      <c r="K14" s="25">
        <v>1</v>
      </c>
    </row>
    <row r="15" spans="1:149" s="26" customFormat="1" ht="19.5" customHeight="1" outlineLevel="1" x14ac:dyDescent="0.2">
      <c r="A15" s="27" t="s">
        <v>25</v>
      </c>
      <c r="B15" s="28" t="s">
        <v>22</v>
      </c>
      <c r="C15" s="28" t="s">
        <v>26</v>
      </c>
      <c r="D15" s="29" t="s">
        <v>27</v>
      </c>
      <c r="E15" s="30" t="s">
        <v>28</v>
      </c>
      <c r="F15" s="31">
        <v>2.52</v>
      </c>
      <c r="G15" s="30">
        <v>612.54</v>
      </c>
      <c r="H15" s="32">
        <v>1.24</v>
      </c>
      <c r="I15" s="30">
        <v>759.55</v>
      </c>
      <c r="J15" s="30">
        <v>1914.07</v>
      </c>
      <c r="K15" s="33">
        <v>0.30872445334060222</v>
      </c>
      <c r="L15" s="34"/>
    </row>
    <row r="16" spans="1:149" ht="47.25" customHeight="1" outlineLevel="2" x14ac:dyDescent="0.2">
      <c r="A16" s="27" t="s">
        <v>29</v>
      </c>
      <c r="B16" s="28" t="s">
        <v>22</v>
      </c>
      <c r="C16" s="28" t="s">
        <v>30</v>
      </c>
      <c r="D16" s="29" t="s">
        <v>31</v>
      </c>
      <c r="E16" s="30" t="s">
        <v>28</v>
      </c>
      <c r="F16" s="31">
        <v>206.54729999999998</v>
      </c>
      <c r="G16" s="30">
        <v>5.45</v>
      </c>
      <c r="H16" s="32">
        <v>1.24</v>
      </c>
      <c r="I16" s="30">
        <v>6.76</v>
      </c>
      <c r="J16" s="30">
        <v>1396.26</v>
      </c>
      <c r="K16" s="33">
        <v>0.22520576845222445</v>
      </c>
      <c r="L16" s="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</row>
    <row r="17" spans="1:149" ht="21.75" customHeight="1" outlineLevel="2" x14ac:dyDescent="0.2">
      <c r="A17" s="27" t="s">
        <v>32</v>
      </c>
      <c r="B17" s="28" t="s">
        <v>22</v>
      </c>
      <c r="C17" s="28" t="s">
        <v>33</v>
      </c>
      <c r="D17" s="29" t="s">
        <v>34</v>
      </c>
      <c r="E17" s="30" t="s">
        <v>28</v>
      </c>
      <c r="F17" s="31">
        <v>206.54729999999998</v>
      </c>
      <c r="G17" s="30">
        <v>11.28</v>
      </c>
      <c r="H17" s="32">
        <v>1.24</v>
      </c>
      <c r="I17" s="30">
        <v>13.99</v>
      </c>
      <c r="J17" s="30">
        <v>2889.6</v>
      </c>
      <c r="K17" s="33">
        <v>0.46606977820717327</v>
      </c>
      <c r="L17" s="3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</row>
    <row r="18" spans="1:149" ht="18.75" customHeight="1" outlineLevel="2" x14ac:dyDescent="0.2">
      <c r="A18" s="17" t="s">
        <v>35</v>
      </c>
      <c r="B18" s="18" t="s">
        <v>22</v>
      </c>
      <c r="C18" s="18" t="s">
        <v>23</v>
      </c>
      <c r="D18" s="19" t="s">
        <v>36</v>
      </c>
      <c r="E18" s="35"/>
      <c r="F18" s="36"/>
      <c r="G18" s="35"/>
      <c r="H18" s="37"/>
      <c r="I18" s="35"/>
      <c r="J18" s="24">
        <v>406.41999999999996</v>
      </c>
      <c r="K18" s="25">
        <v>1</v>
      </c>
      <c r="L18" s="3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</row>
    <row r="19" spans="1:149" ht="21.75" customHeight="1" outlineLevel="2" x14ac:dyDescent="0.2">
      <c r="A19" s="28" t="s">
        <v>37</v>
      </c>
      <c r="B19" s="28" t="s">
        <v>22</v>
      </c>
      <c r="C19" s="28" t="s">
        <v>38</v>
      </c>
      <c r="D19" s="29" t="s">
        <v>39</v>
      </c>
      <c r="E19" s="30" t="s">
        <v>40</v>
      </c>
      <c r="F19" s="31">
        <v>20.61429</v>
      </c>
      <c r="G19" s="30">
        <v>3.92</v>
      </c>
      <c r="H19" s="32">
        <v>1.24</v>
      </c>
      <c r="I19" s="30">
        <v>4.8600000000000003</v>
      </c>
      <c r="J19" s="30">
        <v>100.19</v>
      </c>
      <c r="K19" s="33">
        <v>0.24651838000098422</v>
      </c>
      <c r="L19" s="3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</row>
    <row r="20" spans="1:149" ht="30" outlineLevel="2" x14ac:dyDescent="0.2">
      <c r="A20" s="28" t="s">
        <v>41</v>
      </c>
      <c r="B20" s="28" t="s">
        <v>22</v>
      </c>
      <c r="C20" s="28" t="s">
        <v>42</v>
      </c>
      <c r="D20" s="29" t="s">
        <v>43</v>
      </c>
      <c r="E20" s="30" t="s">
        <v>40</v>
      </c>
      <c r="F20" s="31">
        <v>20.61429</v>
      </c>
      <c r="G20" s="30">
        <v>5.84</v>
      </c>
      <c r="H20" s="32">
        <v>1.24</v>
      </c>
      <c r="I20" s="30">
        <v>7.24</v>
      </c>
      <c r="J20" s="30">
        <v>149.25</v>
      </c>
      <c r="K20" s="33">
        <v>0.36723094335908668</v>
      </c>
      <c r="L20" s="3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</row>
    <row r="21" spans="1:149" ht="33.75" customHeight="1" outlineLevel="2" x14ac:dyDescent="0.2">
      <c r="A21" s="28" t="s">
        <v>44</v>
      </c>
      <c r="B21" s="28" t="s">
        <v>45</v>
      </c>
      <c r="C21" s="28">
        <v>97084</v>
      </c>
      <c r="D21" s="38" t="s">
        <v>46</v>
      </c>
      <c r="E21" s="30" t="s">
        <v>28</v>
      </c>
      <c r="F21" s="31">
        <v>206.54729999999998</v>
      </c>
      <c r="G21" s="30">
        <v>0.61</v>
      </c>
      <c r="H21" s="32">
        <v>1.24</v>
      </c>
      <c r="I21" s="30">
        <v>0.76</v>
      </c>
      <c r="J21" s="30">
        <v>156.97999999999999</v>
      </c>
      <c r="K21" s="33">
        <v>0.38625067663992912</v>
      </c>
      <c r="L21" s="3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</row>
    <row r="22" spans="1:149" s="26" customFormat="1" ht="19.5" customHeight="1" outlineLevel="1" x14ac:dyDescent="0.2">
      <c r="A22" s="17" t="s">
        <v>47</v>
      </c>
      <c r="B22" s="18" t="s">
        <v>48</v>
      </c>
      <c r="C22" s="18" t="s">
        <v>23</v>
      </c>
      <c r="D22" s="19" t="s">
        <v>49</v>
      </c>
      <c r="E22" s="35"/>
      <c r="F22" s="36"/>
      <c r="G22" s="35"/>
      <c r="H22" s="37"/>
      <c r="I22" s="35"/>
      <c r="J22" s="24">
        <v>56856.090000000004</v>
      </c>
      <c r="K22" s="25">
        <v>1</v>
      </c>
      <c r="L22" s="34"/>
    </row>
    <row r="23" spans="1:149" s="26" customFormat="1" ht="19.5" customHeight="1" outlineLevel="1" x14ac:dyDescent="0.2">
      <c r="A23" s="39" t="s">
        <v>50</v>
      </c>
      <c r="B23" s="40" t="s">
        <v>48</v>
      </c>
      <c r="C23" s="40" t="s">
        <v>23</v>
      </c>
      <c r="D23" s="41" t="s">
        <v>51</v>
      </c>
      <c r="E23" s="42"/>
      <c r="F23" s="43"/>
      <c r="G23" s="42"/>
      <c r="H23" s="44"/>
      <c r="I23" s="42"/>
      <c r="J23" s="45">
        <v>24176.18</v>
      </c>
      <c r="K23" s="46">
        <v>0.42521706997438624</v>
      </c>
      <c r="L23" s="34"/>
    </row>
    <row r="24" spans="1:149" s="26" customFormat="1" ht="30" outlineLevel="1" x14ac:dyDescent="0.2">
      <c r="A24" s="28" t="s">
        <v>52</v>
      </c>
      <c r="B24" s="28" t="s">
        <v>22</v>
      </c>
      <c r="C24" s="28" t="s">
        <v>53</v>
      </c>
      <c r="D24" s="29" t="s">
        <v>54</v>
      </c>
      <c r="E24" s="30" t="s">
        <v>40</v>
      </c>
      <c r="F24" s="31">
        <v>8.0300000000000011</v>
      </c>
      <c r="G24" s="30">
        <v>43.56</v>
      </c>
      <c r="H24" s="32">
        <v>1.24</v>
      </c>
      <c r="I24" s="30">
        <v>54.01</v>
      </c>
      <c r="J24" s="30">
        <v>433.7</v>
      </c>
      <c r="K24" s="33">
        <v>7.6280306999654737E-3</v>
      </c>
      <c r="L24" s="34"/>
    </row>
    <row r="25" spans="1:149" s="26" customFormat="1" ht="21.75" customHeight="1" outlineLevel="1" x14ac:dyDescent="0.2">
      <c r="A25" s="28" t="s">
        <v>55</v>
      </c>
      <c r="B25" s="28" t="s">
        <v>22</v>
      </c>
      <c r="C25" s="28" t="s">
        <v>56</v>
      </c>
      <c r="D25" s="29" t="s">
        <v>57</v>
      </c>
      <c r="E25" s="30" t="s">
        <v>28</v>
      </c>
      <c r="F25" s="31">
        <v>13.438000000000002</v>
      </c>
      <c r="G25" s="30">
        <v>70.33</v>
      </c>
      <c r="H25" s="32">
        <v>1.24</v>
      </c>
      <c r="I25" s="30">
        <v>87.21</v>
      </c>
      <c r="J25" s="30">
        <v>1171.93</v>
      </c>
      <c r="K25" s="33">
        <v>2.0612215859374079E-2</v>
      </c>
      <c r="L25" s="34"/>
    </row>
    <row r="26" spans="1:149" s="26" customFormat="1" ht="31.5" customHeight="1" outlineLevel="1" x14ac:dyDescent="0.2">
      <c r="A26" s="28" t="s">
        <v>58</v>
      </c>
      <c r="B26" s="28" t="s">
        <v>45</v>
      </c>
      <c r="C26" s="28">
        <v>96622</v>
      </c>
      <c r="D26" s="29" t="s">
        <v>59</v>
      </c>
      <c r="E26" s="30" t="s">
        <v>60</v>
      </c>
      <c r="F26" s="31">
        <v>6.1080000000000005</v>
      </c>
      <c r="G26" s="30">
        <v>105</v>
      </c>
      <c r="H26" s="32">
        <v>1.24</v>
      </c>
      <c r="I26" s="30">
        <v>130.19999999999999</v>
      </c>
      <c r="J26" s="30">
        <v>795.26</v>
      </c>
      <c r="K26" s="33">
        <v>1.3987243934642709E-2</v>
      </c>
      <c r="L26" s="34"/>
    </row>
    <row r="27" spans="1:149" s="26" customFormat="1" ht="32.25" customHeight="1" outlineLevel="1" x14ac:dyDescent="0.2">
      <c r="A27" s="28" t="s">
        <v>61</v>
      </c>
      <c r="B27" s="28" t="s">
        <v>45</v>
      </c>
      <c r="C27" s="28">
        <v>97087</v>
      </c>
      <c r="D27" s="29" t="s">
        <v>62</v>
      </c>
      <c r="E27" s="30" t="s">
        <v>63</v>
      </c>
      <c r="F27" s="31">
        <v>206.54729999999998</v>
      </c>
      <c r="G27" s="30">
        <v>1.85</v>
      </c>
      <c r="H27" s="32">
        <v>1.24</v>
      </c>
      <c r="I27" s="30">
        <v>2.29</v>
      </c>
      <c r="J27" s="30">
        <v>472.99</v>
      </c>
      <c r="K27" s="33">
        <v>8.3190736471677879E-3</v>
      </c>
      <c r="L27" s="34"/>
    </row>
    <row r="28" spans="1:149" s="26" customFormat="1" ht="31.5" customHeight="1" outlineLevel="1" x14ac:dyDescent="0.2">
      <c r="A28" s="28" t="s">
        <v>64</v>
      </c>
      <c r="B28" s="28" t="s">
        <v>45</v>
      </c>
      <c r="C28" s="28">
        <v>97088</v>
      </c>
      <c r="D28" s="29" t="s">
        <v>65</v>
      </c>
      <c r="E28" s="30" t="s">
        <v>60</v>
      </c>
      <c r="F28" s="31">
        <v>345</v>
      </c>
      <c r="G28" s="30">
        <v>23.96</v>
      </c>
      <c r="H28" s="32">
        <v>1.24</v>
      </c>
      <c r="I28" s="30">
        <v>29.71</v>
      </c>
      <c r="J28" s="30">
        <v>10249.950000000001</v>
      </c>
      <c r="K28" s="33">
        <v>0.18027884084185178</v>
      </c>
      <c r="L28" s="34"/>
    </row>
    <row r="29" spans="1:149" s="26" customFormat="1" ht="46.5" customHeight="1" outlineLevel="1" x14ac:dyDescent="0.2">
      <c r="A29" s="28" t="s">
        <v>66</v>
      </c>
      <c r="B29" s="28" t="s">
        <v>45</v>
      </c>
      <c r="C29" s="28">
        <v>97094</v>
      </c>
      <c r="D29" s="29" t="s">
        <v>67</v>
      </c>
      <c r="E29" s="30" t="s">
        <v>60</v>
      </c>
      <c r="F29" s="31">
        <v>20.654730000000001</v>
      </c>
      <c r="G29" s="30">
        <v>431.53</v>
      </c>
      <c r="H29" s="32">
        <v>1.24</v>
      </c>
      <c r="I29" s="30">
        <v>535.1</v>
      </c>
      <c r="J29" s="30">
        <v>11052.35</v>
      </c>
      <c r="K29" s="33">
        <v>0.19439166499138438</v>
      </c>
      <c r="L29" s="34"/>
    </row>
    <row r="30" spans="1:149" s="26" customFormat="1" ht="31.5" outlineLevel="1" x14ac:dyDescent="0.2">
      <c r="A30" s="39" t="s">
        <v>68</v>
      </c>
      <c r="B30" s="40" t="s">
        <v>48</v>
      </c>
      <c r="C30" s="40" t="s">
        <v>23</v>
      </c>
      <c r="D30" s="41" t="s">
        <v>69</v>
      </c>
      <c r="E30" s="42"/>
      <c r="F30" s="43"/>
      <c r="G30" s="42"/>
      <c r="H30" s="44"/>
      <c r="I30" s="42"/>
      <c r="J30" s="45">
        <v>32679.910000000003</v>
      </c>
      <c r="K30" s="46">
        <v>0.57478293002561376</v>
      </c>
      <c r="L30" s="34"/>
    </row>
    <row r="31" spans="1:149" s="26" customFormat="1" ht="21.75" customHeight="1" outlineLevel="1" x14ac:dyDescent="0.2">
      <c r="A31" s="28" t="s">
        <v>70</v>
      </c>
      <c r="B31" s="28" t="s">
        <v>22</v>
      </c>
      <c r="C31" s="47" t="s">
        <v>71</v>
      </c>
      <c r="D31" s="29" t="s">
        <v>72</v>
      </c>
      <c r="E31" s="30" t="s">
        <v>73</v>
      </c>
      <c r="F31" s="31">
        <v>38.370625924100345</v>
      </c>
      <c r="G31" s="30">
        <v>49.09</v>
      </c>
      <c r="H31" s="32">
        <v>1.24</v>
      </c>
      <c r="I31" s="30">
        <v>60.87</v>
      </c>
      <c r="J31" s="30">
        <v>2335.62</v>
      </c>
      <c r="K31" s="33">
        <v>4.1079504411928425E-2</v>
      </c>
      <c r="L31" s="34"/>
    </row>
    <row r="32" spans="1:149" s="26" customFormat="1" ht="17.25" customHeight="1" outlineLevel="1" x14ac:dyDescent="0.2">
      <c r="A32" s="28" t="s">
        <v>74</v>
      </c>
      <c r="B32" s="28" t="s">
        <v>22</v>
      </c>
      <c r="C32" s="47" t="s">
        <v>75</v>
      </c>
      <c r="D32" s="29" t="s">
        <v>76</v>
      </c>
      <c r="E32" s="30" t="s">
        <v>40</v>
      </c>
      <c r="F32" s="31">
        <v>1.2044999999999999</v>
      </c>
      <c r="G32" s="30">
        <v>120.91</v>
      </c>
      <c r="H32" s="32">
        <v>1.24</v>
      </c>
      <c r="I32" s="30">
        <v>149.93</v>
      </c>
      <c r="J32" s="30">
        <v>180.59</v>
      </c>
      <c r="K32" s="33">
        <v>3.1762648469143761E-3</v>
      </c>
      <c r="L32" s="34"/>
    </row>
    <row r="33" spans="1:12" s="26" customFormat="1" ht="21" customHeight="1" outlineLevel="1" x14ac:dyDescent="0.2">
      <c r="A33" s="28" t="s">
        <v>77</v>
      </c>
      <c r="B33" s="28" t="s">
        <v>22</v>
      </c>
      <c r="C33" s="48" t="s">
        <v>78</v>
      </c>
      <c r="D33" s="29" t="s">
        <v>79</v>
      </c>
      <c r="E33" s="30" t="s">
        <v>80</v>
      </c>
      <c r="F33" s="31">
        <v>87.527000000000001</v>
      </c>
      <c r="G33" s="30">
        <v>11.4</v>
      </c>
      <c r="H33" s="32">
        <v>1.24</v>
      </c>
      <c r="I33" s="30">
        <v>14.14</v>
      </c>
      <c r="J33" s="30">
        <v>1237.6300000000001</v>
      </c>
      <c r="K33" s="33">
        <v>2.1767764895545931E-2</v>
      </c>
      <c r="L33" s="34"/>
    </row>
    <row r="34" spans="1:12" s="26" customFormat="1" ht="22.5" customHeight="1" outlineLevel="1" x14ac:dyDescent="0.2">
      <c r="A34" s="28" t="s">
        <v>81</v>
      </c>
      <c r="B34" s="28" t="s">
        <v>22</v>
      </c>
      <c r="C34" s="48" t="s">
        <v>82</v>
      </c>
      <c r="D34" s="29" t="s">
        <v>83</v>
      </c>
      <c r="E34" s="30" t="s">
        <v>80</v>
      </c>
      <c r="F34" s="31">
        <v>396.36079999999998</v>
      </c>
      <c r="G34" s="30">
        <v>13.99</v>
      </c>
      <c r="H34" s="32">
        <v>1.24</v>
      </c>
      <c r="I34" s="30">
        <v>17.350000000000001</v>
      </c>
      <c r="J34" s="30">
        <v>6876.86</v>
      </c>
      <c r="K34" s="33">
        <v>0.12095203873498862</v>
      </c>
      <c r="L34" s="34"/>
    </row>
    <row r="35" spans="1:12" s="26" customFormat="1" ht="18" customHeight="1" outlineLevel="1" x14ac:dyDescent="0.2">
      <c r="A35" s="28" t="s">
        <v>84</v>
      </c>
      <c r="B35" s="28" t="s">
        <v>22</v>
      </c>
      <c r="C35" s="49" t="s">
        <v>85</v>
      </c>
      <c r="D35" s="29" t="s">
        <v>86</v>
      </c>
      <c r="E35" s="30" t="s">
        <v>40</v>
      </c>
      <c r="F35" s="31">
        <v>9.0159999999999982</v>
      </c>
      <c r="G35" s="30">
        <v>342.59</v>
      </c>
      <c r="H35" s="32">
        <v>1.24</v>
      </c>
      <c r="I35" s="30">
        <v>424.81</v>
      </c>
      <c r="J35" s="30">
        <v>3830.09</v>
      </c>
      <c r="K35" s="33">
        <v>6.7364639390432926E-2</v>
      </c>
      <c r="L35" s="34"/>
    </row>
    <row r="36" spans="1:12" s="26" customFormat="1" ht="30.75" customHeight="1" outlineLevel="1" x14ac:dyDescent="0.2">
      <c r="A36" s="28" t="s">
        <v>87</v>
      </c>
      <c r="B36" s="28" t="s">
        <v>22</v>
      </c>
      <c r="C36" s="47" t="s">
        <v>88</v>
      </c>
      <c r="D36" s="29" t="s">
        <v>89</v>
      </c>
      <c r="E36" s="30" t="s">
        <v>40</v>
      </c>
      <c r="F36" s="31">
        <v>9.0159999999999982</v>
      </c>
      <c r="G36" s="30">
        <v>122.4</v>
      </c>
      <c r="H36" s="32">
        <v>1.24</v>
      </c>
      <c r="I36" s="30">
        <v>151.78</v>
      </c>
      <c r="J36" s="30">
        <v>1368.45</v>
      </c>
      <c r="K36" s="33">
        <v>2.4068661773962999E-2</v>
      </c>
      <c r="L36" s="34"/>
    </row>
    <row r="37" spans="1:12" s="26" customFormat="1" ht="32.25" customHeight="1" outlineLevel="1" x14ac:dyDescent="0.2">
      <c r="A37" s="28" t="s">
        <v>90</v>
      </c>
      <c r="B37" s="28" t="s">
        <v>22</v>
      </c>
      <c r="C37" s="28" t="s">
        <v>91</v>
      </c>
      <c r="D37" s="29" t="s">
        <v>92</v>
      </c>
      <c r="E37" s="30" t="s">
        <v>28</v>
      </c>
      <c r="F37" s="31">
        <v>116.364</v>
      </c>
      <c r="G37" s="30">
        <v>10.3</v>
      </c>
      <c r="H37" s="32">
        <v>1.24</v>
      </c>
      <c r="I37" s="30">
        <v>12.77</v>
      </c>
      <c r="J37" s="30">
        <v>1485.97</v>
      </c>
      <c r="K37" s="33">
        <v>2.6135634722683179E-2</v>
      </c>
      <c r="L37" s="34"/>
    </row>
    <row r="38" spans="1:12" s="26" customFormat="1" ht="33" customHeight="1" outlineLevel="1" x14ac:dyDescent="0.2">
      <c r="A38" s="28" t="s">
        <v>93</v>
      </c>
      <c r="B38" s="28" t="s">
        <v>22</v>
      </c>
      <c r="C38" s="28" t="s">
        <v>94</v>
      </c>
      <c r="D38" s="29" t="s">
        <v>95</v>
      </c>
      <c r="E38" s="30" t="s">
        <v>28</v>
      </c>
      <c r="F38" s="31">
        <v>116.364</v>
      </c>
      <c r="G38" s="30">
        <v>36.74</v>
      </c>
      <c r="H38" s="32">
        <v>1.24</v>
      </c>
      <c r="I38" s="30">
        <v>45.56</v>
      </c>
      <c r="J38" s="30">
        <v>5301.54</v>
      </c>
      <c r="K38" s="33">
        <v>9.3244892499642518E-2</v>
      </c>
      <c r="L38" s="34"/>
    </row>
    <row r="39" spans="1:12" s="26" customFormat="1" ht="30" customHeight="1" outlineLevel="1" x14ac:dyDescent="0.2">
      <c r="A39" s="28" t="s">
        <v>96</v>
      </c>
      <c r="B39" s="28" t="s">
        <v>22</v>
      </c>
      <c r="C39" s="28" t="s">
        <v>97</v>
      </c>
      <c r="D39" s="29" t="s">
        <v>98</v>
      </c>
      <c r="E39" s="30" t="s">
        <v>28</v>
      </c>
      <c r="F39" s="31">
        <v>116.364</v>
      </c>
      <c r="G39" s="30">
        <v>69.739999999999995</v>
      </c>
      <c r="H39" s="32">
        <v>1.24</v>
      </c>
      <c r="I39" s="30">
        <v>86.48</v>
      </c>
      <c r="J39" s="30">
        <v>10063.16</v>
      </c>
      <c r="K39" s="33">
        <v>0.17699352874951477</v>
      </c>
      <c r="L39" s="34"/>
    </row>
    <row r="40" spans="1:12" s="26" customFormat="1" ht="20.25" customHeight="1" outlineLevel="1" x14ac:dyDescent="0.2">
      <c r="A40" s="17" t="s">
        <v>99</v>
      </c>
      <c r="B40" s="18" t="s">
        <v>48</v>
      </c>
      <c r="C40" s="18" t="s">
        <v>23</v>
      </c>
      <c r="D40" s="19" t="s">
        <v>100</v>
      </c>
      <c r="E40" s="20"/>
      <c r="F40" s="21"/>
      <c r="G40" s="20"/>
      <c r="H40" s="23"/>
      <c r="I40" s="24"/>
      <c r="J40" s="24">
        <v>41073.5</v>
      </c>
      <c r="K40" s="25">
        <v>1</v>
      </c>
      <c r="L40" s="34"/>
    </row>
    <row r="41" spans="1:12" s="26" customFormat="1" ht="19.5" customHeight="1" outlineLevel="1" x14ac:dyDescent="0.2">
      <c r="A41" s="39" t="s">
        <v>101</v>
      </c>
      <c r="B41" s="40" t="s">
        <v>48</v>
      </c>
      <c r="C41" s="40" t="s">
        <v>23</v>
      </c>
      <c r="D41" s="41" t="s">
        <v>102</v>
      </c>
      <c r="E41" s="50"/>
      <c r="F41" s="51"/>
      <c r="G41" s="50"/>
      <c r="H41" s="52"/>
      <c r="I41" s="45"/>
      <c r="J41" s="45">
        <v>41073.5</v>
      </c>
      <c r="K41" s="46">
        <v>1</v>
      </c>
      <c r="L41" s="34"/>
    </row>
    <row r="42" spans="1:12" s="26" customFormat="1" ht="61.5" customHeight="1" outlineLevel="1" x14ac:dyDescent="0.2">
      <c r="A42" s="27" t="s">
        <v>103</v>
      </c>
      <c r="B42" s="28" t="s">
        <v>45</v>
      </c>
      <c r="C42" s="28">
        <v>89475</v>
      </c>
      <c r="D42" s="29" t="s">
        <v>104</v>
      </c>
      <c r="E42" s="30" t="s">
        <v>63</v>
      </c>
      <c r="F42" s="31">
        <v>210.53709999999998</v>
      </c>
      <c r="G42" s="30">
        <v>79.75</v>
      </c>
      <c r="H42" s="32">
        <v>1.24</v>
      </c>
      <c r="I42" s="30">
        <v>98.89</v>
      </c>
      <c r="J42" s="30">
        <v>20820.009999999998</v>
      </c>
      <c r="K42" s="33">
        <v>0.506896417398079</v>
      </c>
      <c r="L42" s="34"/>
    </row>
    <row r="43" spans="1:12" s="26" customFormat="1" ht="22.5" customHeight="1" outlineLevel="1" x14ac:dyDescent="0.2">
      <c r="A43" s="27" t="s">
        <v>105</v>
      </c>
      <c r="B43" s="53" t="s">
        <v>22</v>
      </c>
      <c r="C43" s="27" t="s">
        <v>78</v>
      </c>
      <c r="D43" s="29" t="s">
        <v>79</v>
      </c>
      <c r="E43" s="30" t="s">
        <v>80</v>
      </c>
      <c r="F43" s="31">
        <v>195.56431999999998</v>
      </c>
      <c r="G43" s="30">
        <v>11.4</v>
      </c>
      <c r="H43" s="32">
        <v>1.24</v>
      </c>
      <c r="I43" s="30">
        <v>14.14</v>
      </c>
      <c r="J43" s="30">
        <v>2765.28</v>
      </c>
      <c r="K43" s="33">
        <v>6.732516099188042E-2</v>
      </c>
      <c r="L43" s="34"/>
    </row>
    <row r="44" spans="1:12" s="26" customFormat="1" ht="21.75" customHeight="1" outlineLevel="1" x14ac:dyDescent="0.2">
      <c r="A44" s="27" t="s">
        <v>106</v>
      </c>
      <c r="B44" s="53" t="s">
        <v>22</v>
      </c>
      <c r="C44" s="27" t="s">
        <v>107</v>
      </c>
      <c r="D44" s="29" t="s">
        <v>108</v>
      </c>
      <c r="E44" s="30" t="s">
        <v>40</v>
      </c>
      <c r="F44" s="31">
        <v>3.6976553599999997</v>
      </c>
      <c r="G44" s="30">
        <v>317.11</v>
      </c>
      <c r="H44" s="32">
        <v>1.24</v>
      </c>
      <c r="I44" s="30">
        <v>393.22</v>
      </c>
      <c r="J44" s="30">
        <v>1453.99</v>
      </c>
      <c r="K44" s="33">
        <v>3.5399710275481756E-2</v>
      </c>
      <c r="L44" s="34"/>
    </row>
    <row r="45" spans="1:12" s="26" customFormat="1" ht="22.5" customHeight="1" outlineLevel="1" x14ac:dyDescent="0.2">
      <c r="A45" s="27" t="s">
        <v>109</v>
      </c>
      <c r="B45" s="53" t="s">
        <v>110</v>
      </c>
      <c r="C45" s="27" t="s">
        <v>111</v>
      </c>
      <c r="D45" s="54" t="s">
        <v>112</v>
      </c>
      <c r="E45" s="55" t="s">
        <v>113</v>
      </c>
      <c r="F45" s="31">
        <v>84.93</v>
      </c>
      <c r="G45" s="30">
        <v>31.048780487804876</v>
      </c>
      <c r="H45" s="32">
        <v>1.24</v>
      </c>
      <c r="I45" s="30">
        <v>38.5</v>
      </c>
      <c r="J45" s="30">
        <v>3269.81</v>
      </c>
      <c r="K45" s="33">
        <v>7.9608750167382863E-2</v>
      </c>
      <c r="L45" s="34"/>
    </row>
    <row r="46" spans="1:12" s="26" customFormat="1" ht="31.5" customHeight="1" outlineLevel="1" x14ac:dyDescent="0.2">
      <c r="A46" s="27" t="s">
        <v>114</v>
      </c>
      <c r="B46" s="53" t="s">
        <v>22</v>
      </c>
      <c r="C46" s="27" t="s">
        <v>115</v>
      </c>
      <c r="D46" s="29" t="s">
        <v>116</v>
      </c>
      <c r="E46" s="30" t="s">
        <v>28</v>
      </c>
      <c r="F46" s="31">
        <v>90.733648999999986</v>
      </c>
      <c r="G46" s="30">
        <v>113.45</v>
      </c>
      <c r="H46" s="32">
        <v>1.24</v>
      </c>
      <c r="I46" s="30">
        <v>140.68</v>
      </c>
      <c r="J46" s="30">
        <v>12764.41</v>
      </c>
      <c r="K46" s="33">
        <v>0.31076996116717592</v>
      </c>
      <c r="L46" s="34"/>
    </row>
    <row r="47" spans="1:12" s="26" customFormat="1" ht="21" customHeight="1" outlineLevel="1" x14ac:dyDescent="0.2">
      <c r="A47" s="17" t="s">
        <v>117</v>
      </c>
      <c r="B47" s="18" t="s">
        <v>48</v>
      </c>
      <c r="C47" s="18" t="s">
        <v>23</v>
      </c>
      <c r="D47" s="19" t="s">
        <v>118</v>
      </c>
      <c r="E47" s="20"/>
      <c r="F47" s="21"/>
      <c r="G47" s="20"/>
      <c r="H47" s="23"/>
      <c r="I47" s="24"/>
      <c r="J47" s="24">
        <v>53856.33</v>
      </c>
      <c r="K47" s="25">
        <v>1</v>
      </c>
      <c r="L47" s="34"/>
    </row>
    <row r="48" spans="1:12" s="26" customFormat="1" ht="18.75" customHeight="1" outlineLevel="1" x14ac:dyDescent="0.2">
      <c r="A48" s="39" t="s">
        <v>119</v>
      </c>
      <c r="B48" s="40" t="s">
        <v>48</v>
      </c>
      <c r="C48" s="40" t="s">
        <v>23</v>
      </c>
      <c r="D48" s="41" t="s">
        <v>120</v>
      </c>
      <c r="E48" s="50"/>
      <c r="F48" s="51"/>
      <c r="G48" s="50"/>
      <c r="H48" s="52"/>
      <c r="I48" s="45"/>
      <c r="J48" s="45">
        <v>44002.31</v>
      </c>
      <c r="K48" s="46">
        <v>0.81703134988960435</v>
      </c>
      <c r="L48" s="34"/>
    </row>
    <row r="49" spans="1:149" s="26" customFormat="1" ht="21" customHeight="1" outlineLevel="1" x14ac:dyDescent="0.2">
      <c r="A49" s="27" t="s">
        <v>121</v>
      </c>
      <c r="B49" s="53" t="s">
        <v>22</v>
      </c>
      <c r="C49" s="27" t="s">
        <v>122</v>
      </c>
      <c r="D49" s="29" t="s">
        <v>123</v>
      </c>
      <c r="E49" s="30" t="s">
        <v>28</v>
      </c>
      <c r="F49" s="31">
        <v>621.094649</v>
      </c>
      <c r="G49" s="30">
        <v>5.23</v>
      </c>
      <c r="H49" s="32">
        <v>1.24</v>
      </c>
      <c r="I49" s="30">
        <v>6.49</v>
      </c>
      <c r="J49" s="30">
        <v>4030.9</v>
      </c>
      <c r="K49" s="33">
        <v>7.4845426712143212E-2</v>
      </c>
      <c r="L49" s="34"/>
    </row>
    <row r="50" spans="1:149" s="26" customFormat="1" ht="21" customHeight="1" outlineLevel="1" x14ac:dyDescent="0.2">
      <c r="A50" s="27" t="s">
        <v>124</v>
      </c>
      <c r="B50" s="53" t="s">
        <v>22</v>
      </c>
      <c r="C50" s="27" t="s">
        <v>125</v>
      </c>
      <c r="D50" s="29" t="s">
        <v>126</v>
      </c>
      <c r="E50" s="30" t="s">
        <v>28</v>
      </c>
      <c r="F50" s="31">
        <v>621.094649</v>
      </c>
      <c r="G50" s="30">
        <v>16.22</v>
      </c>
      <c r="H50" s="32">
        <v>1.24</v>
      </c>
      <c r="I50" s="30">
        <v>20.11</v>
      </c>
      <c r="J50" s="30">
        <v>12490.21</v>
      </c>
      <c r="K50" s="33">
        <v>0.2319172138168345</v>
      </c>
      <c r="L50" s="34"/>
    </row>
    <row r="51" spans="1:149" s="26" customFormat="1" ht="19.5" customHeight="1" outlineLevel="1" x14ac:dyDescent="0.2">
      <c r="A51" s="27" t="s">
        <v>127</v>
      </c>
      <c r="B51" s="53" t="s">
        <v>22</v>
      </c>
      <c r="C51" s="27" t="s">
        <v>128</v>
      </c>
      <c r="D51" s="29" t="s">
        <v>129</v>
      </c>
      <c r="E51" s="30" t="s">
        <v>28</v>
      </c>
      <c r="F51" s="31">
        <v>621.094649</v>
      </c>
      <c r="G51" s="30">
        <v>28.47</v>
      </c>
      <c r="H51" s="32">
        <v>1.24</v>
      </c>
      <c r="I51" s="30">
        <v>35.299999999999997</v>
      </c>
      <c r="J51" s="30">
        <v>21924.639999999999</v>
      </c>
      <c r="K51" s="33">
        <v>0.40709495058426742</v>
      </c>
      <c r="L51" s="34"/>
    </row>
    <row r="52" spans="1:149" s="26" customFormat="1" ht="31.5" customHeight="1" outlineLevel="1" x14ac:dyDescent="0.2">
      <c r="A52" s="27" t="s">
        <v>130</v>
      </c>
      <c r="B52" s="53" t="s">
        <v>22</v>
      </c>
      <c r="C52" s="27" t="s">
        <v>131</v>
      </c>
      <c r="D52" s="29" t="s">
        <v>132</v>
      </c>
      <c r="E52" s="30" t="s">
        <v>28</v>
      </c>
      <c r="F52" s="31">
        <v>125.67680000000001</v>
      </c>
      <c r="G52" s="30">
        <v>34.229999999999997</v>
      </c>
      <c r="H52" s="32">
        <v>1.24</v>
      </c>
      <c r="I52" s="30">
        <v>42.45</v>
      </c>
      <c r="J52" s="30">
        <v>5334.98</v>
      </c>
      <c r="K52" s="33">
        <v>9.9059479173571593E-2</v>
      </c>
      <c r="L52" s="34"/>
    </row>
    <row r="53" spans="1:149" s="26" customFormat="1" ht="18.75" customHeight="1" outlineLevel="1" x14ac:dyDescent="0.2">
      <c r="A53" s="27" t="s">
        <v>133</v>
      </c>
      <c r="B53" s="53" t="s">
        <v>22</v>
      </c>
      <c r="C53" s="27" t="s">
        <v>134</v>
      </c>
      <c r="D53" s="29" t="s">
        <v>135</v>
      </c>
      <c r="E53" s="30" t="s">
        <v>28</v>
      </c>
      <c r="F53" s="31">
        <v>8.7859999999999996</v>
      </c>
      <c r="G53" s="30">
        <v>20.34</v>
      </c>
      <c r="H53" s="32">
        <v>1.24</v>
      </c>
      <c r="I53" s="30">
        <v>25.22</v>
      </c>
      <c r="J53" s="30">
        <v>221.58</v>
      </c>
      <c r="K53" s="33">
        <v>4.1142796027876386E-3</v>
      </c>
      <c r="L53" s="34"/>
    </row>
    <row r="54" spans="1:149" s="26" customFormat="1" ht="21" customHeight="1" outlineLevel="1" x14ac:dyDescent="0.2">
      <c r="A54" s="39" t="s">
        <v>136</v>
      </c>
      <c r="B54" s="40" t="s">
        <v>48</v>
      </c>
      <c r="C54" s="40" t="s">
        <v>23</v>
      </c>
      <c r="D54" s="41" t="s">
        <v>137</v>
      </c>
      <c r="E54" s="50"/>
      <c r="F54" s="51"/>
      <c r="G54" s="50"/>
      <c r="H54" s="52"/>
      <c r="I54" s="45"/>
      <c r="J54" s="45">
        <v>9854.02</v>
      </c>
      <c r="K54" s="46">
        <v>0.18296865011039559</v>
      </c>
      <c r="L54" s="34"/>
    </row>
    <row r="55" spans="1:149" s="26" customFormat="1" ht="18.75" customHeight="1" outlineLevel="1" x14ac:dyDescent="0.2">
      <c r="A55" s="27" t="s">
        <v>138</v>
      </c>
      <c r="B55" s="53" t="s">
        <v>22</v>
      </c>
      <c r="C55" s="27" t="s">
        <v>139</v>
      </c>
      <c r="D55" s="29" t="s">
        <v>140</v>
      </c>
      <c r="E55" s="30" t="s">
        <v>40</v>
      </c>
      <c r="F55" s="31">
        <v>5.47044</v>
      </c>
      <c r="G55" s="30">
        <v>597.30999999999995</v>
      </c>
      <c r="H55" s="32">
        <v>1.24</v>
      </c>
      <c r="I55" s="30">
        <v>740.66</v>
      </c>
      <c r="J55" s="30">
        <v>4051.74</v>
      </c>
      <c r="K55" s="33">
        <v>7.5232382154521105E-2</v>
      </c>
      <c r="L55" s="34"/>
    </row>
    <row r="56" spans="1:149" s="26" customFormat="1" ht="18" customHeight="1" outlineLevel="1" x14ac:dyDescent="0.2">
      <c r="A56" s="27" t="s">
        <v>141</v>
      </c>
      <c r="B56" s="53" t="s">
        <v>22</v>
      </c>
      <c r="C56" s="27" t="s">
        <v>142</v>
      </c>
      <c r="D56" s="29" t="s">
        <v>143</v>
      </c>
      <c r="E56" s="30" t="s">
        <v>28</v>
      </c>
      <c r="F56" s="31">
        <v>105.6609</v>
      </c>
      <c r="G56" s="30">
        <v>28.82</v>
      </c>
      <c r="H56" s="32">
        <v>1.24</v>
      </c>
      <c r="I56" s="30">
        <v>35.74</v>
      </c>
      <c r="J56" s="30">
        <v>3776.32</v>
      </c>
      <c r="K56" s="33">
        <v>7.0118405765858913E-2</v>
      </c>
      <c r="L56" s="34"/>
    </row>
    <row r="57" spans="1:149" s="26" customFormat="1" ht="32.25" customHeight="1" outlineLevel="1" x14ac:dyDescent="0.2">
      <c r="A57" s="27" t="s">
        <v>144</v>
      </c>
      <c r="B57" s="53" t="s">
        <v>22</v>
      </c>
      <c r="C57" s="27" t="s">
        <v>145</v>
      </c>
      <c r="D57" s="29" t="s">
        <v>146</v>
      </c>
      <c r="E57" s="30" t="s">
        <v>73</v>
      </c>
      <c r="F57" s="31">
        <v>88.78</v>
      </c>
      <c r="G57" s="30">
        <v>18.399999999999999</v>
      </c>
      <c r="H57" s="32">
        <v>1.24</v>
      </c>
      <c r="I57" s="30">
        <v>22.82</v>
      </c>
      <c r="J57" s="30">
        <v>2025.96</v>
      </c>
      <c r="K57" s="33">
        <v>3.7617862190015547E-2</v>
      </c>
      <c r="L57" s="34"/>
    </row>
    <row r="58" spans="1:149" s="26" customFormat="1" ht="20.25" customHeight="1" outlineLevel="1" x14ac:dyDescent="0.2">
      <c r="A58" s="17" t="s">
        <v>147</v>
      </c>
      <c r="B58" s="18" t="s">
        <v>48</v>
      </c>
      <c r="C58" s="18" t="s">
        <v>23</v>
      </c>
      <c r="D58" s="19" t="s">
        <v>148</v>
      </c>
      <c r="E58" s="20"/>
      <c r="F58" s="21"/>
      <c r="G58" s="20"/>
      <c r="H58" s="23"/>
      <c r="I58" s="24"/>
      <c r="J58" s="24">
        <v>56634.15</v>
      </c>
      <c r="K58" s="25">
        <v>0.99999999999999989</v>
      </c>
      <c r="L58" s="34"/>
    </row>
    <row r="59" spans="1:149" ht="48" customHeight="1" outlineLevel="2" x14ac:dyDescent="0.2">
      <c r="A59" s="28" t="s">
        <v>149</v>
      </c>
      <c r="B59" s="28" t="s">
        <v>150</v>
      </c>
      <c r="C59" s="56">
        <v>170190</v>
      </c>
      <c r="D59" s="29" t="s">
        <v>151</v>
      </c>
      <c r="E59" s="30" t="s">
        <v>28</v>
      </c>
      <c r="F59" s="31">
        <v>83.466800000000006</v>
      </c>
      <c r="G59" s="30">
        <v>252.76</v>
      </c>
      <c r="H59" s="32">
        <v>1.24</v>
      </c>
      <c r="I59" s="30">
        <v>313.42</v>
      </c>
      <c r="J59" s="30">
        <v>26160.16</v>
      </c>
      <c r="K59" s="33">
        <v>0.4619149400141081</v>
      </c>
      <c r="L59" s="3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</row>
    <row r="60" spans="1:149" ht="30" outlineLevel="2" x14ac:dyDescent="0.2">
      <c r="A60" s="28" t="s">
        <v>152</v>
      </c>
      <c r="B60" s="28" t="s">
        <v>150</v>
      </c>
      <c r="C60" s="56">
        <v>170192</v>
      </c>
      <c r="D60" s="57" t="s">
        <v>153</v>
      </c>
      <c r="E60" s="30" t="s">
        <v>28</v>
      </c>
      <c r="F60" s="31">
        <v>11.2</v>
      </c>
      <c r="G60" s="30">
        <v>894.79</v>
      </c>
      <c r="H60" s="32">
        <v>1.24</v>
      </c>
      <c r="I60" s="30">
        <v>1109.54</v>
      </c>
      <c r="J60" s="30">
        <v>12426.85</v>
      </c>
      <c r="K60" s="33">
        <v>0.21942326317248514</v>
      </c>
      <c r="L60" s="3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</row>
    <row r="61" spans="1:149" ht="30" outlineLevel="2" x14ac:dyDescent="0.2">
      <c r="A61" s="28" t="s">
        <v>154</v>
      </c>
      <c r="B61" s="28" t="s">
        <v>150</v>
      </c>
      <c r="C61" s="56">
        <v>170194</v>
      </c>
      <c r="D61" s="57" t="s">
        <v>155</v>
      </c>
      <c r="E61" s="30" t="s">
        <v>28</v>
      </c>
      <c r="F61" s="31">
        <v>3.42</v>
      </c>
      <c r="G61" s="30">
        <v>876.66</v>
      </c>
      <c r="H61" s="32">
        <v>1.24</v>
      </c>
      <c r="I61" s="30">
        <v>1087.06</v>
      </c>
      <c r="J61" s="30">
        <v>3717.75</v>
      </c>
      <c r="K61" s="33">
        <v>6.5645021599158804E-2</v>
      </c>
      <c r="L61" s="3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</row>
    <row r="62" spans="1:149" ht="33.75" customHeight="1" outlineLevel="2" x14ac:dyDescent="0.2">
      <c r="A62" s="28" t="s">
        <v>156</v>
      </c>
      <c r="B62" s="28" t="s">
        <v>150</v>
      </c>
      <c r="C62" s="56">
        <v>170196</v>
      </c>
      <c r="D62" s="57" t="s">
        <v>157</v>
      </c>
      <c r="E62" s="30" t="s">
        <v>28</v>
      </c>
      <c r="F62" s="31">
        <v>11.2</v>
      </c>
      <c r="G62" s="30">
        <v>1031.78</v>
      </c>
      <c r="H62" s="32">
        <v>1.24</v>
      </c>
      <c r="I62" s="30">
        <v>1279.4100000000001</v>
      </c>
      <c r="J62" s="30">
        <v>14329.39</v>
      </c>
      <c r="K62" s="33">
        <v>0.25301677521424792</v>
      </c>
      <c r="L62" s="3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</row>
    <row r="63" spans="1:149" s="26" customFormat="1" ht="18.75" customHeight="1" outlineLevel="1" x14ac:dyDescent="0.2">
      <c r="A63" s="17" t="s">
        <v>158</v>
      </c>
      <c r="B63" s="18" t="s">
        <v>48</v>
      </c>
      <c r="C63" s="18" t="s">
        <v>23</v>
      </c>
      <c r="D63" s="19" t="s">
        <v>159</v>
      </c>
      <c r="E63" s="20"/>
      <c r="F63" s="21"/>
      <c r="G63" s="20"/>
      <c r="H63" s="23"/>
      <c r="I63" s="24"/>
      <c r="J63" s="24">
        <v>29532.66</v>
      </c>
      <c r="K63" s="25">
        <v>1.0000000000000002</v>
      </c>
      <c r="L63" s="34"/>
    </row>
    <row r="64" spans="1:149" ht="30" outlineLevel="2" x14ac:dyDescent="0.2">
      <c r="A64" s="28" t="s">
        <v>160</v>
      </c>
      <c r="B64" s="28" t="s">
        <v>22</v>
      </c>
      <c r="C64" s="28" t="s">
        <v>161</v>
      </c>
      <c r="D64" s="29" t="s">
        <v>162</v>
      </c>
      <c r="E64" s="30" t="s">
        <v>28</v>
      </c>
      <c r="F64" s="31">
        <v>132.5087</v>
      </c>
      <c r="G64" s="30">
        <v>116.89</v>
      </c>
      <c r="H64" s="32">
        <v>1.24</v>
      </c>
      <c r="I64" s="30">
        <v>144.94</v>
      </c>
      <c r="J64" s="30">
        <v>19205.810000000001</v>
      </c>
      <c r="K64" s="33">
        <v>0.65032442048904504</v>
      </c>
      <c r="L64" s="3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</row>
    <row r="65" spans="1:149" ht="18.75" customHeight="1" outlineLevel="2" x14ac:dyDescent="0.2">
      <c r="A65" s="28" t="s">
        <v>163</v>
      </c>
      <c r="B65" s="28" t="s">
        <v>22</v>
      </c>
      <c r="C65" s="28" t="s">
        <v>164</v>
      </c>
      <c r="D65" s="29" t="s">
        <v>165</v>
      </c>
      <c r="E65" s="30" t="s">
        <v>28</v>
      </c>
      <c r="F65" s="31">
        <v>132.5087</v>
      </c>
      <c r="G65" s="30">
        <v>48.46</v>
      </c>
      <c r="H65" s="32">
        <v>1.24</v>
      </c>
      <c r="I65" s="30">
        <v>60.09</v>
      </c>
      <c r="J65" s="30">
        <v>7962.45</v>
      </c>
      <c r="K65" s="33">
        <v>0.2696150634585574</v>
      </c>
      <c r="L65" s="3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</row>
    <row r="66" spans="1:149" ht="31.5" customHeight="1" outlineLevel="2" x14ac:dyDescent="0.2">
      <c r="A66" s="28" t="s">
        <v>166</v>
      </c>
      <c r="B66" s="28" t="s">
        <v>22</v>
      </c>
      <c r="C66" s="28" t="s">
        <v>167</v>
      </c>
      <c r="D66" s="29" t="s">
        <v>168</v>
      </c>
      <c r="E66" s="30" t="s">
        <v>73</v>
      </c>
      <c r="F66" s="31">
        <v>35.869999999999997</v>
      </c>
      <c r="G66" s="30">
        <v>22.45</v>
      </c>
      <c r="H66" s="32">
        <v>1.24</v>
      </c>
      <c r="I66" s="30">
        <v>27.84</v>
      </c>
      <c r="J66" s="30">
        <v>998.62</v>
      </c>
      <c r="K66" s="33">
        <v>3.3814089215126575E-2</v>
      </c>
      <c r="L66" s="3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</row>
    <row r="67" spans="1:149" ht="24" customHeight="1" outlineLevel="2" x14ac:dyDescent="0.2">
      <c r="A67" s="28" t="s">
        <v>169</v>
      </c>
      <c r="B67" s="28" t="s">
        <v>22</v>
      </c>
      <c r="C67" s="28" t="s">
        <v>170</v>
      </c>
      <c r="D67" s="29" t="s">
        <v>171</v>
      </c>
      <c r="E67" s="30" t="s">
        <v>73</v>
      </c>
      <c r="F67" s="31">
        <v>43.93</v>
      </c>
      <c r="G67" s="30">
        <v>25.07</v>
      </c>
      <c r="H67" s="32">
        <v>1.24</v>
      </c>
      <c r="I67" s="30">
        <v>31.09</v>
      </c>
      <c r="J67" s="30">
        <v>1365.78</v>
      </c>
      <c r="K67" s="33">
        <v>4.624642683727101E-2</v>
      </c>
      <c r="L67" s="3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</row>
    <row r="68" spans="1:149" ht="20.25" customHeight="1" outlineLevel="2" x14ac:dyDescent="0.2">
      <c r="A68" s="17" t="s">
        <v>172</v>
      </c>
      <c r="B68" s="18" t="s">
        <v>48</v>
      </c>
      <c r="C68" s="18" t="s">
        <v>23</v>
      </c>
      <c r="D68" s="19" t="s">
        <v>173</v>
      </c>
      <c r="E68" s="20"/>
      <c r="F68" s="21"/>
      <c r="G68" s="20"/>
      <c r="H68" s="23"/>
      <c r="I68" s="24"/>
      <c r="J68" s="24">
        <v>30356.010000000002</v>
      </c>
      <c r="K68" s="25">
        <v>0.99999999999999989</v>
      </c>
      <c r="L68" s="3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</row>
    <row r="69" spans="1:149" ht="20.25" customHeight="1" outlineLevel="2" x14ac:dyDescent="0.2">
      <c r="A69" s="39" t="s">
        <v>174</v>
      </c>
      <c r="B69" s="40" t="s">
        <v>48</v>
      </c>
      <c r="C69" s="40" t="s">
        <v>23</v>
      </c>
      <c r="D69" s="41" t="s">
        <v>175</v>
      </c>
      <c r="E69" s="50"/>
      <c r="F69" s="51"/>
      <c r="G69" s="52"/>
      <c r="H69" s="52"/>
      <c r="I69" s="45"/>
      <c r="J69" s="45">
        <v>11014.72</v>
      </c>
      <c r="K69" s="46">
        <v>0.36285137605370399</v>
      </c>
      <c r="L69" s="3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</row>
    <row r="70" spans="1:149" ht="45.75" customHeight="1" outlineLevel="2" x14ac:dyDescent="0.2">
      <c r="A70" s="28" t="s">
        <v>176</v>
      </c>
      <c r="B70" s="28" t="s">
        <v>22</v>
      </c>
      <c r="C70" s="28" t="s">
        <v>177</v>
      </c>
      <c r="D70" s="29" t="s">
        <v>178</v>
      </c>
      <c r="E70" s="30" t="s">
        <v>73</v>
      </c>
      <c r="F70" s="31">
        <v>16</v>
      </c>
      <c r="G70" s="30">
        <v>88.02</v>
      </c>
      <c r="H70" s="32">
        <v>1.24</v>
      </c>
      <c r="I70" s="30">
        <v>109.14</v>
      </c>
      <c r="J70" s="30">
        <v>1746.24</v>
      </c>
      <c r="K70" s="33">
        <v>5.7525346710585477E-2</v>
      </c>
      <c r="L70" s="3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</row>
    <row r="71" spans="1:149" ht="45.75" customHeight="1" outlineLevel="2" x14ac:dyDescent="0.2">
      <c r="A71" s="28" t="s">
        <v>179</v>
      </c>
      <c r="B71" s="28" t="s">
        <v>22</v>
      </c>
      <c r="C71" s="28" t="s">
        <v>180</v>
      </c>
      <c r="D71" s="29" t="s">
        <v>181</v>
      </c>
      <c r="E71" s="30" t="s">
        <v>73</v>
      </c>
      <c r="F71" s="31">
        <v>4</v>
      </c>
      <c r="G71" s="30">
        <v>129.88999999999999</v>
      </c>
      <c r="H71" s="32">
        <v>1.24</v>
      </c>
      <c r="I71" s="30">
        <v>161.06</v>
      </c>
      <c r="J71" s="30">
        <v>644.24</v>
      </c>
      <c r="K71" s="33">
        <v>2.1222815514950744E-2</v>
      </c>
      <c r="L71" s="3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</row>
    <row r="72" spans="1:149" ht="30" customHeight="1" outlineLevel="2" x14ac:dyDescent="0.2">
      <c r="A72" s="28" t="s">
        <v>182</v>
      </c>
      <c r="B72" s="28" t="s">
        <v>22</v>
      </c>
      <c r="C72" s="28" t="s">
        <v>183</v>
      </c>
      <c r="D72" s="29" t="s">
        <v>184</v>
      </c>
      <c r="E72" s="30" t="s">
        <v>73</v>
      </c>
      <c r="F72" s="31">
        <v>36</v>
      </c>
      <c r="G72" s="30">
        <v>123.54</v>
      </c>
      <c r="H72" s="32">
        <v>1.24</v>
      </c>
      <c r="I72" s="30">
        <v>153.19</v>
      </c>
      <c r="J72" s="30">
        <v>5514.84</v>
      </c>
      <c r="K72" s="33">
        <v>0.18167209722226338</v>
      </c>
      <c r="L72" s="3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</row>
    <row r="73" spans="1:149" ht="30.75" customHeight="1" outlineLevel="2" x14ac:dyDescent="0.2">
      <c r="A73" s="28" t="s">
        <v>185</v>
      </c>
      <c r="B73" s="28" t="s">
        <v>22</v>
      </c>
      <c r="C73" s="28" t="s">
        <v>186</v>
      </c>
      <c r="D73" s="29" t="s">
        <v>187</v>
      </c>
      <c r="E73" s="30" t="s">
        <v>73</v>
      </c>
      <c r="F73" s="31">
        <v>28</v>
      </c>
      <c r="G73" s="30">
        <v>89.56</v>
      </c>
      <c r="H73" s="32">
        <v>1.24</v>
      </c>
      <c r="I73" s="30">
        <v>111.05</v>
      </c>
      <c r="J73" s="30">
        <v>3109.4</v>
      </c>
      <c r="K73" s="33">
        <v>0.1024311166059044</v>
      </c>
      <c r="L73" s="3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</row>
    <row r="74" spans="1:149" ht="18.75" customHeight="1" outlineLevel="2" x14ac:dyDescent="0.2">
      <c r="A74" s="39" t="s">
        <v>188</v>
      </c>
      <c r="B74" s="40" t="s">
        <v>48</v>
      </c>
      <c r="C74" s="40" t="s">
        <v>23</v>
      </c>
      <c r="D74" s="41" t="s">
        <v>189</v>
      </c>
      <c r="E74" s="50"/>
      <c r="F74" s="51"/>
      <c r="G74" s="52"/>
      <c r="H74" s="52"/>
      <c r="I74" s="45"/>
      <c r="J74" s="45">
        <v>4110.1000000000004</v>
      </c>
      <c r="K74" s="46">
        <v>0.13539658209362823</v>
      </c>
      <c r="L74" s="3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</row>
    <row r="75" spans="1:149" ht="30" outlineLevel="2" x14ac:dyDescent="0.2">
      <c r="A75" s="28" t="s">
        <v>190</v>
      </c>
      <c r="B75" s="28" t="s">
        <v>22</v>
      </c>
      <c r="C75" s="28" t="s">
        <v>191</v>
      </c>
      <c r="D75" s="29" t="s">
        <v>192</v>
      </c>
      <c r="E75" s="30" t="s">
        <v>73</v>
      </c>
      <c r="F75" s="31">
        <v>20</v>
      </c>
      <c r="G75" s="30">
        <v>39.86</v>
      </c>
      <c r="H75" s="32">
        <v>1.24</v>
      </c>
      <c r="I75" s="30">
        <v>49.43</v>
      </c>
      <c r="J75" s="30">
        <v>988.6</v>
      </c>
      <c r="K75" s="33">
        <v>3.2566862377499547E-2</v>
      </c>
      <c r="L75" s="3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</row>
    <row r="76" spans="1:149" ht="30" outlineLevel="2" x14ac:dyDescent="0.2">
      <c r="A76" s="28" t="s">
        <v>193</v>
      </c>
      <c r="B76" s="28" t="s">
        <v>22</v>
      </c>
      <c r="C76" s="28" t="s">
        <v>194</v>
      </c>
      <c r="D76" s="29" t="s">
        <v>195</v>
      </c>
      <c r="E76" s="30" t="s">
        <v>73</v>
      </c>
      <c r="F76" s="58">
        <v>50</v>
      </c>
      <c r="G76" s="30">
        <v>33.11</v>
      </c>
      <c r="H76" s="32">
        <v>1.24</v>
      </c>
      <c r="I76" s="30">
        <v>41.06</v>
      </c>
      <c r="J76" s="30">
        <v>2053</v>
      </c>
      <c r="K76" s="33">
        <v>6.7630759114916617E-2</v>
      </c>
      <c r="L76" s="3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</row>
    <row r="77" spans="1:149" ht="30" outlineLevel="2" x14ac:dyDescent="0.2">
      <c r="A77" s="28" t="s">
        <v>196</v>
      </c>
      <c r="B77" s="28" t="s">
        <v>22</v>
      </c>
      <c r="C77" s="28" t="s">
        <v>197</v>
      </c>
      <c r="D77" s="29" t="s">
        <v>198</v>
      </c>
      <c r="E77" s="30" t="s">
        <v>73</v>
      </c>
      <c r="F77" s="31">
        <v>17.5</v>
      </c>
      <c r="G77" s="30">
        <v>24.94</v>
      </c>
      <c r="H77" s="32">
        <v>1.24</v>
      </c>
      <c r="I77" s="30">
        <v>30.93</v>
      </c>
      <c r="J77" s="30">
        <v>541.28</v>
      </c>
      <c r="K77" s="33">
        <v>1.7831065413405778E-2</v>
      </c>
      <c r="L77" s="3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</row>
    <row r="78" spans="1:149" ht="30" outlineLevel="2" x14ac:dyDescent="0.2">
      <c r="A78" s="28" t="s">
        <v>199</v>
      </c>
      <c r="B78" s="28" t="s">
        <v>22</v>
      </c>
      <c r="C78" s="28" t="s">
        <v>200</v>
      </c>
      <c r="D78" s="29" t="s">
        <v>201</v>
      </c>
      <c r="E78" s="30" t="s">
        <v>202</v>
      </c>
      <c r="F78" s="31">
        <v>7</v>
      </c>
      <c r="G78" s="30">
        <v>45.28</v>
      </c>
      <c r="H78" s="32">
        <v>1.24</v>
      </c>
      <c r="I78" s="30">
        <v>56.15</v>
      </c>
      <c r="J78" s="30">
        <v>393.05</v>
      </c>
      <c r="K78" s="33">
        <v>1.2948012601129067E-2</v>
      </c>
      <c r="L78" s="3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</row>
    <row r="79" spans="1:149" ht="30" outlineLevel="2" x14ac:dyDescent="0.2">
      <c r="A79" s="28" t="s">
        <v>203</v>
      </c>
      <c r="B79" s="28" t="s">
        <v>22</v>
      </c>
      <c r="C79" s="28" t="s">
        <v>204</v>
      </c>
      <c r="D79" s="29" t="s">
        <v>205</v>
      </c>
      <c r="E79" s="30" t="s">
        <v>202</v>
      </c>
      <c r="F79" s="31">
        <v>1</v>
      </c>
      <c r="G79" s="30">
        <v>108.2</v>
      </c>
      <c r="H79" s="32">
        <v>1.24</v>
      </c>
      <c r="I79" s="30">
        <v>134.16999999999999</v>
      </c>
      <c r="J79" s="30">
        <v>134.16999999999999</v>
      </c>
      <c r="K79" s="33">
        <v>4.4198825866772337E-3</v>
      </c>
      <c r="L79" s="3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</row>
    <row r="80" spans="1:149" s="26" customFormat="1" ht="21" customHeight="1" outlineLevel="1" x14ac:dyDescent="0.2">
      <c r="A80" s="39" t="s">
        <v>206</v>
      </c>
      <c r="B80" s="40" t="s">
        <v>48</v>
      </c>
      <c r="C80" s="40" t="s">
        <v>23</v>
      </c>
      <c r="D80" s="41" t="s">
        <v>207</v>
      </c>
      <c r="E80" s="50"/>
      <c r="F80" s="51"/>
      <c r="G80" s="52"/>
      <c r="H80" s="52"/>
      <c r="I80" s="45"/>
      <c r="J80" s="45">
        <v>15231.19</v>
      </c>
      <c r="K80" s="46">
        <v>0.50175204185266764</v>
      </c>
      <c r="L80" s="34"/>
    </row>
    <row r="81" spans="1:149" ht="18.75" customHeight="1" outlineLevel="2" x14ac:dyDescent="0.2">
      <c r="A81" s="28" t="s">
        <v>208</v>
      </c>
      <c r="B81" s="28" t="s">
        <v>110</v>
      </c>
      <c r="C81" s="28" t="s">
        <v>209</v>
      </c>
      <c r="D81" s="29" t="s">
        <v>210</v>
      </c>
      <c r="E81" s="30" t="s">
        <v>73</v>
      </c>
      <c r="F81" s="31">
        <v>16</v>
      </c>
      <c r="G81" s="30">
        <v>126.43902439024392</v>
      </c>
      <c r="H81" s="32">
        <v>1.24</v>
      </c>
      <c r="I81" s="30">
        <v>156.78</v>
      </c>
      <c r="J81" s="30">
        <v>2508.48</v>
      </c>
      <c r="K81" s="33">
        <v>8.2635366110368258E-2</v>
      </c>
      <c r="L81" s="3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</row>
    <row r="82" spans="1:149" ht="30.75" customHeight="1" outlineLevel="2" x14ac:dyDescent="0.2">
      <c r="A82" s="28" t="s">
        <v>211</v>
      </c>
      <c r="B82" s="28" t="s">
        <v>110</v>
      </c>
      <c r="C82" s="28" t="s">
        <v>212</v>
      </c>
      <c r="D82" s="38" t="s">
        <v>213</v>
      </c>
      <c r="E82" s="30" t="s">
        <v>73</v>
      </c>
      <c r="F82" s="31">
        <v>16</v>
      </c>
      <c r="G82" s="30">
        <v>346.27642276422768</v>
      </c>
      <c r="H82" s="32">
        <v>1.24</v>
      </c>
      <c r="I82" s="30">
        <v>429.38</v>
      </c>
      <c r="J82" s="30">
        <v>6870.08</v>
      </c>
      <c r="K82" s="33">
        <v>0.2263169632636173</v>
      </c>
      <c r="L82" s="3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</row>
    <row r="83" spans="1:149" ht="45" outlineLevel="2" x14ac:dyDescent="0.2">
      <c r="A83" s="28" t="s">
        <v>214</v>
      </c>
      <c r="B83" s="28" t="s">
        <v>22</v>
      </c>
      <c r="C83" s="28" t="s">
        <v>215</v>
      </c>
      <c r="D83" s="29" t="s">
        <v>216</v>
      </c>
      <c r="E83" s="30" t="s">
        <v>73</v>
      </c>
      <c r="F83" s="31">
        <v>31</v>
      </c>
      <c r="G83" s="30">
        <v>63.4</v>
      </c>
      <c r="H83" s="32">
        <v>1.24</v>
      </c>
      <c r="I83" s="30">
        <v>78.62</v>
      </c>
      <c r="J83" s="30">
        <v>2437.2199999999998</v>
      </c>
      <c r="K83" s="33">
        <v>8.0287890272799339E-2</v>
      </c>
      <c r="L83" s="3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</row>
    <row r="84" spans="1:149" ht="30" outlineLevel="2" x14ac:dyDescent="0.2">
      <c r="A84" s="28" t="s">
        <v>217</v>
      </c>
      <c r="B84" s="28" t="s">
        <v>22</v>
      </c>
      <c r="C84" s="28" t="s">
        <v>218</v>
      </c>
      <c r="D84" s="29" t="s">
        <v>219</v>
      </c>
      <c r="E84" s="30" t="s">
        <v>73</v>
      </c>
      <c r="F84" s="31">
        <v>10</v>
      </c>
      <c r="G84" s="30">
        <v>72.23</v>
      </c>
      <c r="H84" s="32">
        <v>1.24</v>
      </c>
      <c r="I84" s="30">
        <v>89.57</v>
      </c>
      <c r="J84" s="30">
        <v>895.7</v>
      </c>
      <c r="K84" s="33">
        <v>2.9506512878339414E-2</v>
      </c>
      <c r="L84" s="3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</row>
    <row r="85" spans="1:149" s="3" customFormat="1" ht="30" outlineLevel="2" x14ac:dyDescent="0.2">
      <c r="A85" s="28" t="s">
        <v>220</v>
      </c>
      <c r="B85" s="28" t="s">
        <v>22</v>
      </c>
      <c r="C85" s="28" t="s">
        <v>53</v>
      </c>
      <c r="D85" s="29" t="s">
        <v>54</v>
      </c>
      <c r="E85" s="30" t="s">
        <v>40</v>
      </c>
      <c r="F85" s="31">
        <v>1</v>
      </c>
      <c r="G85" s="30">
        <v>43.56</v>
      </c>
      <c r="H85" s="32">
        <v>1.24</v>
      </c>
      <c r="I85" s="30">
        <v>54.01</v>
      </c>
      <c r="J85" s="30">
        <v>54.01</v>
      </c>
      <c r="K85" s="33">
        <v>1.7792193374557457E-3</v>
      </c>
      <c r="L85" s="34"/>
      <c r="Q85" s="3">
        <v>5.5</v>
      </c>
    </row>
    <row r="86" spans="1:149" s="3" customFormat="1" ht="21.75" customHeight="1" outlineLevel="2" x14ac:dyDescent="0.2">
      <c r="A86" s="28" t="s">
        <v>221</v>
      </c>
      <c r="B86" s="28" t="s">
        <v>110</v>
      </c>
      <c r="C86" s="27" t="s">
        <v>222</v>
      </c>
      <c r="D86" s="29" t="s">
        <v>223</v>
      </c>
      <c r="E86" s="30" t="s">
        <v>202</v>
      </c>
      <c r="F86" s="31">
        <v>7</v>
      </c>
      <c r="G86" s="30">
        <v>178.97</v>
      </c>
      <c r="H86" s="32">
        <v>1.24</v>
      </c>
      <c r="I86" s="30">
        <v>221.92</v>
      </c>
      <c r="J86" s="30">
        <v>1553.44</v>
      </c>
      <c r="K86" s="33">
        <v>5.1174050871639586E-2</v>
      </c>
      <c r="L86" s="34"/>
      <c r="Q86" s="3">
        <v>3</v>
      </c>
    </row>
    <row r="87" spans="1:149" s="3" customFormat="1" ht="18.75" customHeight="1" outlineLevel="2" x14ac:dyDescent="0.2">
      <c r="A87" s="28" t="s">
        <v>224</v>
      </c>
      <c r="B87" s="28" t="s">
        <v>110</v>
      </c>
      <c r="C87" s="27" t="s">
        <v>225</v>
      </c>
      <c r="D87" s="29" t="s">
        <v>226</v>
      </c>
      <c r="E87" s="30" t="s">
        <v>202</v>
      </c>
      <c r="F87" s="31">
        <v>2</v>
      </c>
      <c r="G87" s="30">
        <v>367.84552845528452</v>
      </c>
      <c r="H87" s="32">
        <v>1.24</v>
      </c>
      <c r="I87" s="30">
        <v>456.13</v>
      </c>
      <c r="J87" s="30">
        <v>912.26</v>
      </c>
      <c r="K87" s="33">
        <v>3.0052039118448042E-2</v>
      </c>
      <c r="L87" s="34"/>
      <c r="Q87" s="3">
        <f>SUM(Q85*Q86)</f>
        <v>16.5</v>
      </c>
    </row>
    <row r="88" spans="1:149" s="26" customFormat="1" ht="18" customHeight="1" outlineLevel="1" x14ac:dyDescent="0.2">
      <c r="A88" s="17" t="s">
        <v>227</v>
      </c>
      <c r="B88" s="18" t="s">
        <v>48</v>
      </c>
      <c r="C88" s="18" t="s">
        <v>23</v>
      </c>
      <c r="D88" s="19" t="s">
        <v>228</v>
      </c>
      <c r="E88" s="20"/>
      <c r="F88" s="21"/>
      <c r="G88" s="23"/>
      <c r="H88" s="23"/>
      <c r="I88" s="24"/>
      <c r="J88" s="24">
        <v>10423.549999999997</v>
      </c>
      <c r="K88" s="25">
        <v>1.0000000000000002</v>
      </c>
      <c r="L88" s="34"/>
    </row>
    <row r="89" spans="1:149" ht="20.100000000000001" customHeight="1" outlineLevel="2" x14ac:dyDescent="0.2">
      <c r="A89" s="28" t="s">
        <v>229</v>
      </c>
      <c r="B89" s="28" t="s">
        <v>22</v>
      </c>
      <c r="C89" s="28" t="s">
        <v>230</v>
      </c>
      <c r="D89" s="29" t="s">
        <v>231</v>
      </c>
      <c r="E89" s="30" t="s">
        <v>232</v>
      </c>
      <c r="F89" s="31">
        <v>2</v>
      </c>
      <c r="G89" s="30">
        <v>21.02</v>
      </c>
      <c r="H89" s="32">
        <v>1.24</v>
      </c>
      <c r="I89" s="30">
        <v>26.06</v>
      </c>
      <c r="J89" s="30">
        <v>52.12</v>
      </c>
      <c r="K89" s="33">
        <v>5.0002158573614567E-3</v>
      </c>
      <c r="L89" s="3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</row>
    <row r="90" spans="1:149" ht="20.100000000000001" customHeight="1" outlineLevel="2" x14ac:dyDescent="0.2">
      <c r="A90" s="28" t="s">
        <v>233</v>
      </c>
      <c r="B90" s="28" t="s">
        <v>22</v>
      </c>
      <c r="C90" s="28" t="s">
        <v>234</v>
      </c>
      <c r="D90" s="29" t="s">
        <v>235</v>
      </c>
      <c r="E90" s="30" t="s">
        <v>232</v>
      </c>
      <c r="F90" s="31">
        <v>2</v>
      </c>
      <c r="G90" s="30">
        <v>22.1</v>
      </c>
      <c r="H90" s="32">
        <v>1.24</v>
      </c>
      <c r="I90" s="30">
        <v>27.4</v>
      </c>
      <c r="J90" s="30">
        <v>54.8</v>
      </c>
      <c r="K90" s="33">
        <v>5.2573259590062895E-3</v>
      </c>
      <c r="L90" s="3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1:149" ht="20.100000000000001" customHeight="1" outlineLevel="2" x14ac:dyDescent="0.2">
      <c r="A91" s="28" t="s">
        <v>236</v>
      </c>
      <c r="B91" s="28" t="s">
        <v>22</v>
      </c>
      <c r="C91" s="28" t="s">
        <v>237</v>
      </c>
      <c r="D91" s="29" t="s">
        <v>238</v>
      </c>
      <c r="E91" s="30" t="s">
        <v>232</v>
      </c>
      <c r="F91" s="31">
        <v>8</v>
      </c>
      <c r="G91" s="30">
        <v>30.05</v>
      </c>
      <c r="H91" s="32">
        <v>1.24</v>
      </c>
      <c r="I91" s="30">
        <v>37.26</v>
      </c>
      <c r="J91" s="30">
        <v>298.08</v>
      </c>
      <c r="K91" s="33">
        <v>2.8596783245631294E-2</v>
      </c>
      <c r="L91" s="3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</row>
    <row r="92" spans="1:149" ht="20.100000000000001" customHeight="1" outlineLevel="2" x14ac:dyDescent="0.2">
      <c r="A92" s="28" t="s">
        <v>239</v>
      </c>
      <c r="B92" s="28" t="s">
        <v>22</v>
      </c>
      <c r="C92" s="28" t="s">
        <v>240</v>
      </c>
      <c r="D92" s="29" t="s">
        <v>241</v>
      </c>
      <c r="E92" s="30" t="s">
        <v>232</v>
      </c>
      <c r="F92" s="31">
        <v>7</v>
      </c>
      <c r="G92" s="30">
        <v>22.25</v>
      </c>
      <c r="H92" s="32">
        <v>1.24</v>
      </c>
      <c r="I92" s="30">
        <v>27.59</v>
      </c>
      <c r="J92" s="30">
        <v>193.13</v>
      </c>
      <c r="K92" s="33">
        <v>1.8528236541293517E-2</v>
      </c>
      <c r="L92" s="3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</row>
    <row r="93" spans="1:149" ht="20.100000000000001" customHeight="1" outlineLevel="2" x14ac:dyDescent="0.2">
      <c r="A93" s="28" t="s">
        <v>242</v>
      </c>
      <c r="B93" s="28" t="s">
        <v>22</v>
      </c>
      <c r="C93" s="28" t="s">
        <v>243</v>
      </c>
      <c r="D93" s="29" t="s">
        <v>244</v>
      </c>
      <c r="E93" s="30" t="s">
        <v>232</v>
      </c>
      <c r="F93" s="31">
        <v>1</v>
      </c>
      <c r="G93" s="30">
        <v>26.95</v>
      </c>
      <c r="H93" s="32">
        <v>1.24</v>
      </c>
      <c r="I93" s="30">
        <v>33.42</v>
      </c>
      <c r="J93" s="30">
        <v>33.42</v>
      </c>
      <c r="K93" s="33">
        <v>3.2062013421531063E-3</v>
      </c>
      <c r="L93" s="3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</row>
    <row r="94" spans="1:149" ht="20.100000000000001" customHeight="1" outlineLevel="2" x14ac:dyDescent="0.2">
      <c r="A94" s="28" t="s">
        <v>245</v>
      </c>
      <c r="B94" s="28" t="s">
        <v>22</v>
      </c>
      <c r="C94" s="28" t="s">
        <v>246</v>
      </c>
      <c r="D94" s="29" t="s">
        <v>247</v>
      </c>
      <c r="E94" s="30" t="s">
        <v>202</v>
      </c>
      <c r="F94" s="31">
        <v>20</v>
      </c>
      <c r="G94" s="30">
        <v>12.25</v>
      </c>
      <c r="H94" s="32">
        <v>1.24</v>
      </c>
      <c r="I94" s="30">
        <v>15.19</v>
      </c>
      <c r="J94" s="30">
        <v>303.8</v>
      </c>
      <c r="K94" s="33">
        <v>2.9145540626753848E-2</v>
      </c>
      <c r="L94" s="3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</row>
    <row r="95" spans="1:149" ht="48" customHeight="1" outlineLevel="2" x14ac:dyDescent="0.2">
      <c r="A95" s="28" t="s">
        <v>248</v>
      </c>
      <c r="B95" s="27" t="s">
        <v>45</v>
      </c>
      <c r="C95" s="28">
        <v>97608</v>
      </c>
      <c r="D95" s="29" t="s">
        <v>249</v>
      </c>
      <c r="E95" s="30" t="s">
        <v>202</v>
      </c>
      <c r="F95" s="31">
        <v>8</v>
      </c>
      <c r="G95" s="30">
        <v>105.49</v>
      </c>
      <c r="H95" s="32">
        <v>1.24</v>
      </c>
      <c r="I95" s="30">
        <v>130.81</v>
      </c>
      <c r="J95" s="30">
        <v>1046.48</v>
      </c>
      <c r="K95" s="33">
        <v>0.10039573849600186</v>
      </c>
      <c r="L95" s="3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pans="1:149" ht="31.5" customHeight="1" outlineLevel="2" x14ac:dyDescent="0.2">
      <c r="A96" s="28" t="s">
        <v>250</v>
      </c>
      <c r="B96" s="28" t="s">
        <v>22</v>
      </c>
      <c r="C96" s="28" t="s">
        <v>251</v>
      </c>
      <c r="D96" s="29" t="s">
        <v>252</v>
      </c>
      <c r="E96" s="30" t="s">
        <v>202</v>
      </c>
      <c r="F96" s="31">
        <v>16</v>
      </c>
      <c r="G96" s="30">
        <v>9.0299999999999994</v>
      </c>
      <c r="H96" s="32">
        <v>1.24</v>
      </c>
      <c r="I96" s="30">
        <v>11.2</v>
      </c>
      <c r="J96" s="30">
        <v>179.2</v>
      </c>
      <c r="K96" s="33">
        <v>1.7191839632370934E-2</v>
      </c>
      <c r="L96" s="3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1:149" ht="18" customHeight="1" outlineLevel="2" x14ac:dyDescent="0.2">
      <c r="A97" s="28" t="s">
        <v>253</v>
      </c>
      <c r="B97" s="28" t="s">
        <v>22</v>
      </c>
      <c r="C97" s="28" t="s">
        <v>254</v>
      </c>
      <c r="D97" s="29" t="s">
        <v>255</v>
      </c>
      <c r="E97" s="30" t="s">
        <v>202</v>
      </c>
      <c r="F97" s="31">
        <v>24</v>
      </c>
      <c r="G97" s="30">
        <v>30.53</v>
      </c>
      <c r="H97" s="32">
        <v>1.24</v>
      </c>
      <c r="I97" s="30">
        <v>37.86</v>
      </c>
      <c r="J97" s="30">
        <v>908.64</v>
      </c>
      <c r="K97" s="33">
        <v>8.7171836850209405E-2</v>
      </c>
      <c r="L97" s="3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1:149" ht="19.5" customHeight="1" outlineLevel="2" x14ac:dyDescent="0.2">
      <c r="A98" s="28" t="s">
        <v>256</v>
      </c>
      <c r="B98" s="28" t="s">
        <v>22</v>
      </c>
      <c r="C98" s="28" t="s">
        <v>257</v>
      </c>
      <c r="D98" s="29" t="s">
        <v>258</v>
      </c>
      <c r="E98" s="30" t="s">
        <v>202</v>
      </c>
      <c r="F98" s="31">
        <v>24</v>
      </c>
      <c r="G98" s="30">
        <v>16.72</v>
      </c>
      <c r="H98" s="32">
        <v>1.24</v>
      </c>
      <c r="I98" s="30">
        <v>20.73</v>
      </c>
      <c r="J98" s="30">
        <v>497.52</v>
      </c>
      <c r="K98" s="33">
        <v>4.7730379765051262E-2</v>
      </c>
      <c r="L98" s="3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1:149" ht="30" outlineLevel="2" x14ac:dyDescent="0.2">
      <c r="A99" s="28" t="s">
        <v>259</v>
      </c>
      <c r="B99" s="28" t="s">
        <v>22</v>
      </c>
      <c r="C99" s="28" t="s">
        <v>260</v>
      </c>
      <c r="D99" s="29" t="s">
        <v>261</v>
      </c>
      <c r="E99" s="30" t="s">
        <v>73</v>
      </c>
      <c r="F99" s="31">
        <v>250.8</v>
      </c>
      <c r="G99" s="30">
        <v>2.94</v>
      </c>
      <c r="H99" s="32">
        <v>1.24</v>
      </c>
      <c r="I99" s="30">
        <v>3.65</v>
      </c>
      <c r="J99" s="30">
        <v>915.42</v>
      </c>
      <c r="K99" s="33">
        <v>8.7822287032728791E-2</v>
      </c>
      <c r="L99" s="3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1:149" ht="30" outlineLevel="2" x14ac:dyDescent="0.2">
      <c r="A100" s="28" t="s">
        <v>262</v>
      </c>
      <c r="B100" s="28" t="s">
        <v>22</v>
      </c>
      <c r="C100" s="28" t="s">
        <v>263</v>
      </c>
      <c r="D100" s="29" t="s">
        <v>264</v>
      </c>
      <c r="E100" s="30" t="s">
        <v>73</v>
      </c>
      <c r="F100" s="31">
        <v>314.60000000000002</v>
      </c>
      <c r="G100" s="30">
        <v>3.81</v>
      </c>
      <c r="H100" s="32">
        <v>1.24</v>
      </c>
      <c r="I100" s="30">
        <v>4.72</v>
      </c>
      <c r="J100" s="30">
        <v>1484.91</v>
      </c>
      <c r="K100" s="33">
        <v>0.14245722426620494</v>
      </c>
      <c r="L100" s="3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1:149" ht="30" outlineLevel="2" x14ac:dyDescent="0.2">
      <c r="A101" s="28" t="s">
        <v>265</v>
      </c>
      <c r="B101" s="28" t="s">
        <v>22</v>
      </c>
      <c r="C101" s="28" t="s">
        <v>266</v>
      </c>
      <c r="D101" s="29" t="s">
        <v>267</v>
      </c>
      <c r="E101" s="30" t="s">
        <v>73</v>
      </c>
      <c r="F101" s="31">
        <v>88</v>
      </c>
      <c r="G101" s="30">
        <v>12.95</v>
      </c>
      <c r="H101" s="32">
        <v>1.24</v>
      </c>
      <c r="I101" s="30">
        <v>16.059999999999999</v>
      </c>
      <c r="J101" s="30">
        <v>1413.28</v>
      </c>
      <c r="K101" s="33">
        <v>0.13558528524351113</v>
      </c>
      <c r="L101" s="3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1:149" ht="30" outlineLevel="2" x14ac:dyDescent="0.2">
      <c r="A102" s="28" t="s">
        <v>268</v>
      </c>
      <c r="B102" s="28" t="s">
        <v>22</v>
      </c>
      <c r="C102" s="28" t="s">
        <v>269</v>
      </c>
      <c r="D102" s="29" t="s">
        <v>270</v>
      </c>
      <c r="E102" s="30" t="s">
        <v>73</v>
      </c>
      <c r="F102" s="31">
        <v>100</v>
      </c>
      <c r="G102" s="30">
        <v>15.16</v>
      </c>
      <c r="H102" s="32">
        <v>1.24</v>
      </c>
      <c r="I102" s="30">
        <v>18.8</v>
      </c>
      <c r="J102" s="30">
        <v>1880</v>
      </c>
      <c r="K102" s="33">
        <v>0.18036081757174863</v>
      </c>
      <c r="L102" s="3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</row>
    <row r="103" spans="1:149" ht="20.25" customHeight="1" outlineLevel="2" x14ac:dyDescent="0.2">
      <c r="A103" s="28" t="s">
        <v>271</v>
      </c>
      <c r="B103" s="27" t="s">
        <v>110</v>
      </c>
      <c r="C103" s="28" t="s">
        <v>272</v>
      </c>
      <c r="D103" s="29" t="s">
        <v>273</v>
      </c>
      <c r="E103" s="30" t="s">
        <v>202</v>
      </c>
      <c r="F103" s="31">
        <v>1</v>
      </c>
      <c r="G103" s="30">
        <v>239.02</v>
      </c>
      <c r="H103" s="32">
        <v>1.24</v>
      </c>
      <c r="I103" s="30">
        <v>296.38</v>
      </c>
      <c r="J103" s="30">
        <v>296.38</v>
      </c>
      <c r="K103" s="33">
        <v>2.8433691016975987E-2</v>
      </c>
      <c r="L103" s="3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</row>
    <row r="104" spans="1:149" ht="30" outlineLevel="2" x14ac:dyDescent="0.2">
      <c r="A104" s="28" t="s">
        <v>274</v>
      </c>
      <c r="B104" s="28" t="s">
        <v>22</v>
      </c>
      <c r="C104" s="28" t="s">
        <v>275</v>
      </c>
      <c r="D104" s="29" t="s">
        <v>276</v>
      </c>
      <c r="E104" s="30" t="s">
        <v>202</v>
      </c>
      <c r="F104" s="31">
        <v>2</v>
      </c>
      <c r="G104" s="30">
        <v>28.61</v>
      </c>
      <c r="H104" s="32">
        <v>1.24</v>
      </c>
      <c r="I104" s="30">
        <v>35.479999999999997</v>
      </c>
      <c r="J104" s="30">
        <v>70.959999999999994</v>
      </c>
      <c r="K104" s="33">
        <v>6.8076614972825966E-3</v>
      </c>
      <c r="L104" s="3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</row>
    <row r="105" spans="1:149" ht="32.25" customHeight="1" outlineLevel="2" x14ac:dyDescent="0.2">
      <c r="A105" s="28" t="s">
        <v>277</v>
      </c>
      <c r="B105" s="28" t="s">
        <v>22</v>
      </c>
      <c r="C105" s="28" t="s">
        <v>278</v>
      </c>
      <c r="D105" s="29" t="s">
        <v>279</v>
      </c>
      <c r="E105" s="30" t="s">
        <v>202</v>
      </c>
      <c r="F105" s="31">
        <v>1</v>
      </c>
      <c r="G105" s="30">
        <v>114.08</v>
      </c>
      <c r="H105" s="32">
        <v>1.24</v>
      </c>
      <c r="I105" s="30">
        <v>141.46</v>
      </c>
      <c r="J105" s="30">
        <v>141.46</v>
      </c>
      <c r="K105" s="33">
        <v>1.3571192156223173E-2</v>
      </c>
      <c r="L105" s="3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</row>
    <row r="106" spans="1:149" ht="20.100000000000001" customHeight="1" outlineLevel="2" x14ac:dyDescent="0.2">
      <c r="A106" s="28" t="s">
        <v>280</v>
      </c>
      <c r="B106" s="28" t="s">
        <v>22</v>
      </c>
      <c r="C106" s="28" t="s">
        <v>281</v>
      </c>
      <c r="D106" s="29" t="s">
        <v>282</v>
      </c>
      <c r="E106" s="30" t="s">
        <v>202</v>
      </c>
      <c r="F106" s="31">
        <v>1</v>
      </c>
      <c r="G106" s="30">
        <v>125.88</v>
      </c>
      <c r="H106" s="32">
        <v>1.24</v>
      </c>
      <c r="I106" s="30">
        <v>156.09</v>
      </c>
      <c r="J106" s="30">
        <v>156.09</v>
      </c>
      <c r="K106" s="33">
        <v>1.4974744688709704E-2</v>
      </c>
      <c r="L106" s="3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7" spans="1:149" ht="20.100000000000001" customHeight="1" outlineLevel="2" x14ac:dyDescent="0.2">
      <c r="A107" s="28" t="s">
        <v>283</v>
      </c>
      <c r="B107" s="28" t="s">
        <v>22</v>
      </c>
      <c r="C107" s="28" t="s">
        <v>284</v>
      </c>
      <c r="D107" s="29" t="s">
        <v>285</v>
      </c>
      <c r="E107" s="30" t="s">
        <v>202</v>
      </c>
      <c r="F107" s="31">
        <v>1</v>
      </c>
      <c r="G107" s="30">
        <v>8.66</v>
      </c>
      <c r="H107" s="32">
        <v>1.24</v>
      </c>
      <c r="I107" s="30">
        <v>10.74</v>
      </c>
      <c r="J107" s="30">
        <v>10.74</v>
      </c>
      <c r="K107" s="33">
        <v>1.0303591386811597E-3</v>
      </c>
      <c r="L107" s="3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</row>
    <row r="108" spans="1:149" s="3" customFormat="1" ht="20.100000000000001" customHeight="1" outlineLevel="2" x14ac:dyDescent="0.2">
      <c r="A108" s="28" t="s">
        <v>286</v>
      </c>
      <c r="B108" s="28" t="s">
        <v>110</v>
      </c>
      <c r="C108" s="27" t="s">
        <v>222</v>
      </c>
      <c r="D108" s="29" t="s">
        <v>223</v>
      </c>
      <c r="E108" s="30" t="s">
        <v>202</v>
      </c>
      <c r="F108" s="31">
        <v>1</v>
      </c>
      <c r="G108" s="30">
        <v>178.97</v>
      </c>
      <c r="H108" s="32">
        <v>1.24</v>
      </c>
      <c r="I108" s="30">
        <v>221.92</v>
      </c>
      <c r="J108" s="30">
        <v>221.92</v>
      </c>
      <c r="K108" s="33">
        <v>2.1290251401873645E-2</v>
      </c>
      <c r="L108" s="34"/>
    </row>
    <row r="109" spans="1:149" s="3" customFormat="1" ht="23.25" customHeight="1" outlineLevel="2" x14ac:dyDescent="0.2">
      <c r="A109" s="28" t="s">
        <v>287</v>
      </c>
      <c r="B109" s="28" t="s">
        <v>22</v>
      </c>
      <c r="C109" s="28" t="s">
        <v>288</v>
      </c>
      <c r="D109" s="29" t="s">
        <v>289</v>
      </c>
      <c r="E109" s="30" t="s">
        <v>73</v>
      </c>
      <c r="F109" s="31">
        <v>10</v>
      </c>
      <c r="G109" s="30">
        <v>10.49</v>
      </c>
      <c r="H109" s="32">
        <v>1.24</v>
      </c>
      <c r="I109" s="30">
        <v>13.01</v>
      </c>
      <c r="J109" s="30">
        <v>265.2</v>
      </c>
      <c r="K109" s="33">
        <v>2.544238767022752E-2</v>
      </c>
      <c r="L109" s="34"/>
    </row>
    <row r="110" spans="1:149" s="26" customFormat="1" ht="18.75" customHeight="1" outlineLevel="1" x14ac:dyDescent="0.2">
      <c r="A110" s="59" t="s">
        <v>290</v>
      </c>
      <c r="B110" s="59"/>
      <c r="C110" s="59"/>
      <c r="D110" s="59"/>
      <c r="E110" s="59"/>
      <c r="F110" s="59"/>
      <c r="G110" s="59"/>
      <c r="H110" s="59"/>
      <c r="I110" s="59"/>
      <c r="J110" s="60">
        <v>285338.64</v>
      </c>
      <c r="K110" s="61">
        <v>1</v>
      </c>
      <c r="L110" s="62"/>
    </row>
    <row r="111" spans="1:149" outlineLevel="1" x14ac:dyDescent="0.2">
      <c r="A111"/>
      <c r="B111"/>
      <c r="C111"/>
      <c r="E111"/>
      <c r="F111"/>
      <c r="G111"/>
      <c r="H111"/>
      <c r="I111" s="2"/>
      <c r="L111" s="6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</row>
    <row r="112" spans="1:149" ht="17.25" customHeight="1" outlineLevel="1" x14ac:dyDescent="0.25">
      <c r="B112" s="64"/>
      <c r="C112" s="64"/>
      <c r="D112" s="65"/>
      <c r="E112" s="64"/>
      <c r="F112" s="64"/>
      <c r="G112" s="64"/>
      <c r="H112" s="64"/>
      <c r="I112" s="66" t="s">
        <v>291</v>
      </c>
      <c r="J112" s="66"/>
      <c r="K112" s="66"/>
      <c r="L112" s="6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</row>
    <row r="113" spans="1:149" ht="17.25" customHeight="1" outlineLevel="1" x14ac:dyDescent="0.25">
      <c r="B113" s="64"/>
      <c r="C113" s="64"/>
      <c r="D113" s="65"/>
      <c r="E113" s="64"/>
      <c r="F113" s="64"/>
      <c r="G113" s="64"/>
      <c r="H113" s="64"/>
      <c r="I113" s="68"/>
      <c r="J113" s="68"/>
      <c r="K113" s="69"/>
      <c r="L113" s="69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</row>
    <row r="114" spans="1:149" ht="17.25" customHeight="1" outlineLevel="1" x14ac:dyDescent="0.35">
      <c r="B114" s="64"/>
      <c r="C114" s="64"/>
      <c r="D114" s="65"/>
      <c r="E114" s="64"/>
      <c r="F114" s="64"/>
      <c r="G114" s="64"/>
      <c r="H114" s="64"/>
      <c r="I114" s="68"/>
      <c r="J114" s="70"/>
      <c r="K114" s="71"/>
      <c r="L114" s="7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</row>
    <row r="115" spans="1:149" ht="15" outlineLevel="1" x14ac:dyDescent="0.2">
      <c r="A115" s="64"/>
      <c r="B115" s="64"/>
      <c r="C115" s="64"/>
      <c r="D115" s="65"/>
      <c r="E115" s="64"/>
      <c r="F115" s="64"/>
      <c r="G115" s="64"/>
      <c r="H115" s="64"/>
      <c r="I115" s="64"/>
      <c r="J115" s="64"/>
      <c r="K115" s="72"/>
      <c r="L115" s="7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</row>
    <row r="116" spans="1:149" ht="15" outlineLevel="1" x14ac:dyDescent="0.2">
      <c r="A116" s="74" t="s">
        <v>292</v>
      </c>
      <c r="B116" s="74"/>
      <c r="C116" s="74"/>
      <c r="D116" s="74"/>
      <c r="E116" s="64"/>
      <c r="F116" s="64"/>
      <c r="G116" s="64"/>
      <c r="H116" s="75" t="s">
        <v>293</v>
      </c>
      <c r="I116" s="75"/>
      <c r="J116" s="75"/>
      <c r="K116" s="75"/>
      <c r="L116" s="6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</row>
    <row r="117" spans="1:149" ht="15" outlineLevel="1" x14ac:dyDescent="0.2">
      <c r="A117" s="76" t="s">
        <v>294</v>
      </c>
      <c r="B117" s="76"/>
      <c r="C117" s="76"/>
      <c r="D117" s="76"/>
      <c r="E117" s="64"/>
      <c r="F117" s="64"/>
      <c r="G117" s="64"/>
      <c r="H117" s="73" t="s">
        <v>295</v>
      </c>
      <c r="I117" s="73"/>
      <c r="J117" s="73"/>
      <c r="K117" s="73"/>
      <c r="L117" s="6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</row>
    <row r="118" spans="1:149" ht="15" outlineLevel="1" x14ac:dyDescent="0.2">
      <c r="A118" s="77" t="s">
        <v>296</v>
      </c>
      <c r="B118" s="77"/>
      <c r="C118" s="77"/>
      <c r="D118" s="77"/>
      <c r="E118" s="64"/>
      <c r="F118" s="64"/>
      <c r="G118" s="64"/>
      <c r="H118" s="73" t="s">
        <v>297</v>
      </c>
      <c r="I118" s="73"/>
      <c r="J118" s="73"/>
      <c r="K118" s="73"/>
      <c r="L118" s="6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</row>
    <row r="119" spans="1:149" ht="15" outlineLevel="1" x14ac:dyDescent="0.2">
      <c r="A119" s="64"/>
      <c r="B119" s="64"/>
      <c r="C119" s="64"/>
      <c r="D119" s="65"/>
      <c r="E119" s="64"/>
      <c r="F119" s="64"/>
      <c r="G119" s="64"/>
      <c r="H119" s="64"/>
      <c r="I119" s="64"/>
      <c r="J119" s="64"/>
      <c r="K119" s="64"/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</row>
    <row r="120" spans="1:149" ht="15" outlineLevel="1" x14ac:dyDescent="0.2">
      <c r="A120" s="64"/>
      <c r="B120" s="64"/>
      <c r="C120" s="64"/>
      <c r="D120" s="65"/>
      <c r="E120" s="64"/>
      <c r="F120" s="64"/>
      <c r="G120" s="64"/>
      <c r="H120" s="64"/>
      <c r="I120" s="64"/>
      <c r="J120" s="64"/>
      <c r="K120" s="64"/>
      <c r="L120" s="6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</row>
    <row r="121" spans="1:149" ht="15" outlineLevel="1" x14ac:dyDescent="0.2">
      <c r="E121" s="2"/>
      <c r="F121" s="2"/>
      <c r="G121" s="2"/>
      <c r="H121" s="2"/>
      <c r="I121" s="2"/>
      <c r="L121" s="6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</row>
    <row r="122" spans="1:149" ht="15" outlineLevel="1" collapsed="1" x14ac:dyDescent="0.2">
      <c r="E122" s="2"/>
      <c r="F122" s="2"/>
      <c r="G122" s="2"/>
      <c r="H122" s="2"/>
      <c r="I122" s="2"/>
      <c r="L122" s="6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</row>
    <row r="123" spans="1:149" customFormat="1" ht="15" x14ac:dyDescent="0.2">
      <c r="A123" s="2"/>
      <c r="B123" s="2"/>
      <c r="C123" s="2"/>
      <c r="D123" s="2"/>
      <c r="E123" s="78"/>
      <c r="F123" s="79"/>
      <c r="G123" s="79"/>
      <c r="H123" s="80"/>
      <c r="I123" s="79"/>
      <c r="J123" s="2"/>
      <c r="K123" s="2"/>
      <c r="L123" s="64"/>
    </row>
    <row r="124" spans="1:149" customFormat="1" ht="15" x14ac:dyDescent="0.2">
      <c r="A124" s="2"/>
      <c r="B124" s="2"/>
      <c r="C124" s="2"/>
      <c r="D124" s="2"/>
      <c r="E124" s="78"/>
      <c r="F124" s="79"/>
      <c r="G124" s="79"/>
      <c r="H124" s="80"/>
      <c r="I124" s="79"/>
      <c r="J124" s="2"/>
      <c r="K124" s="2"/>
      <c r="L124" s="64"/>
    </row>
    <row r="125" spans="1:149" ht="15" x14ac:dyDescent="0.2">
      <c r="A125" s="65"/>
      <c r="B125" s="65"/>
      <c r="C125" s="65"/>
      <c r="D125" s="65"/>
      <c r="E125" s="81"/>
      <c r="F125" s="82"/>
      <c r="G125" s="82"/>
      <c r="H125" s="83"/>
      <c r="I125" s="82"/>
      <c r="J125" s="65"/>
      <c r="K125" s="65"/>
      <c r="L125" s="65"/>
    </row>
    <row r="127" spans="1:149" ht="18" x14ac:dyDescent="0.2">
      <c r="A127" s="84"/>
      <c r="B127" s="84"/>
      <c r="C127" s="84"/>
      <c r="D127" s="84"/>
      <c r="E127" s="84"/>
      <c r="F127" s="84"/>
    </row>
    <row r="128" spans="1:149" ht="18" x14ac:dyDescent="0.2">
      <c r="A128" s="85"/>
      <c r="B128" s="85"/>
      <c r="C128" s="85"/>
      <c r="D128" s="85"/>
      <c r="E128" s="85"/>
      <c r="F128" s="85"/>
    </row>
    <row r="131" spans="5:9" x14ac:dyDescent="0.2">
      <c r="E131" s="2"/>
      <c r="F131" s="2"/>
      <c r="G131" s="2"/>
      <c r="H131" s="2"/>
      <c r="I131" s="2"/>
    </row>
    <row r="132" spans="5:9" x14ac:dyDescent="0.2">
      <c r="E132" s="2"/>
      <c r="F132" s="2"/>
      <c r="G132" s="2"/>
      <c r="H132" s="2"/>
      <c r="I132" s="2"/>
    </row>
    <row r="133" spans="5:9" x14ac:dyDescent="0.2">
      <c r="E133" s="2"/>
      <c r="F133" s="2"/>
      <c r="G133" s="2"/>
      <c r="H133" s="2"/>
      <c r="I133" s="2"/>
    </row>
    <row r="134" spans="5:9" x14ac:dyDescent="0.2">
      <c r="E134" s="2"/>
      <c r="F134" s="2"/>
      <c r="G134" s="2"/>
      <c r="H134" s="2"/>
      <c r="I134" s="2"/>
    </row>
    <row r="135" spans="5:9" x14ac:dyDescent="0.2">
      <c r="E135" s="2"/>
      <c r="F135" s="2"/>
      <c r="G135" s="2"/>
      <c r="H135" s="2"/>
      <c r="I135" s="2"/>
    </row>
    <row r="136" spans="5:9" x14ac:dyDescent="0.2">
      <c r="E136" s="2"/>
      <c r="F136" s="2"/>
      <c r="G136" s="2"/>
      <c r="H136" s="2"/>
      <c r="I136" s="2"/>
    </row>
    <row r="137" spans="5:9" x14ac:dyDescent="0.2">
      <c r="E137" s="2"/>
      <c r="F137" s="2"/>
      <c r="G137" s="2"/>
      <c r="H137" s="2"/>
      <c r="I137" s="2"/>
    </row>
    <row r="138" spans="5:9" x14ac:dyDescent="0.2">
      <c r="E138" s="2"/>
      <c r="F138" s="2"/>
      <c r="G138" s="2"/>
      <c r="H138" s="2"/>
      <c r="I138" s="2"/>
    </row>
    <row r="139" spans="5:9" x14ac:dyDescent="0.2">
      <c r="E139" s="2"/>
      <c r="F139" s="2"/>
      <c r="G139" s="2"/>
      <c r="H139" s="2"/>
      <c r="I139" s="2"/>
    </row>
    <row r="140" spans="5:9" x14ac:dyDescent="0.2">
      <c r="E140" s="2"/>
      <c r="F140" s="2"/>
      <c r="G140" s="2"/>
      <c r="H140" s="2"/>
      <c r="I140" s="2"/>
    </row>
    <row r="141" spans="5:9" x14ac:dyDescent="0.2">
      <c r="E141" s="2"/>
      <c r="F141" s="2"/>
      <c r="G141" s="2"/>
      <c r="H141" s="2"/>
      <c r="I141" s="2"/>
    </row>
    <row r="142" spans="5:9" x14ac:dyDescent="0.2">
      <c r="E142" s="2"/>
      <c r="F142" s="2"/>
      <c r="G142" s="2"/>
      <c r="H142" s="2"/>
      <c r="I142" s="2"/>
    </row>
    <row r="143" spans="5:9" x14ac:dyDescent="0.2">
      <c r="E143" s="2"/>
      <c r="F143" s="2"/>
      <c r="G143" s="2"/>
      <c r="H143" s="2"/>
      <c r="I143" s="2"/>
    </row>
    <row r="144" spans="5:9" x14ac:dyDescent="0.2">
      <c r="E144" s="2"/>
      <c r="F144" s="2"/>
      <c r="G144" s="2"/>
      <c r="H144" s="2"/>
      <c r="I144" s="2"/>
    </row>
    <row r="145" spans="5:9" x14ac:dyDescent="0.2">
      <c r="E145" s="2"/>
      <c r="F145" s="2"/>
      <c r="G145" s="2"/>
      <c r="H145" s="2"/>
      <c r="I145" s="2"/>
    </row>
    <row r="146" spans="5:9" x14ac:dyDescent="0.2">
      <c r="E146" s="2"/>
      <c r="F146" s="2"/>
      <c r="G146" s="2"/>
      <c r="H146" s="2"/>
      <c r="I146" s="2"/>
    </row>
    <row r="147" spans="5:9" x14ac:dyDescent="0.2">
      <c r="E147" s="2"/>
      <c r="F147" s="2"/>
      <c r="G147" s="2"/>
      <c r="H147" s="2"/>
      <c r="I147" s="2"/>
    </row>
    <row r="148" spans="5:9" x14ac:dyDescent="0.2">
      <c r="E148" s="2"/>
      <c r="F148" s="2"/>
      <c r="G148" s="2"/>
      <c r="H148" s="2"/>
      <c r="I148" s="2"/>
    </row>
    <row r="149" spans="5:9" x14ac:dyDescent="0.2">
      <c r="E149" s="2"/>
      <c r="F149" s="2"/>
      <c r="G149" s="2"/>
      <c r="H149" s="2"/>
      <c r="I149" s="2"/>
    </row>
    <row r="150" spans="5:9" x14ac:dyDescent="0.2">
      <c r="E150" s="2"/>
      <c r="F150" s="2"/>
      <c r="G150" s="2"/>
      <c r="H150" s="2"/>
      <c r="I150" s="2"/>
    </row>
    <row r="151" spans="5:9" x14ac:dyDescent="0.2">
      <c r="E151" s="2"/>
      <c r="F151" s="2"/>
      <c r="G151" s="2"/>
      <c r="H151" s="2"/>
      <c r="I151" s="2"/>
    </row>
    <row r="152" spans="5:9" x14ac:dyDescent="0.2">
      <c r="E152" s="2"/>
      <c r="F152" s="2"/>
      <c r="G152" s="2"/>
      <c r="H152" s="2"/>
      <c r="I152" s="2"/>
    </row>
    <row r="153" spans="5:9" x14ac:dyDescent="0.2">
      <c r="E153" s="2"/>
      <c r="F153" s="2"/>
      <c r="G153" s="2"/>
      <c r="H153" s="2"/>
      <c r="I153" s="2"/>
    </row>
    <row r="154" spans="5:9" x14ac:dyDescent="0.2">
      <c r="E154" s="2"/>
      <c r="F154" s="2"/>
      <c r="G154" s="2"/>
      <c r="H154" s="2"/>
      <c r="I154" s="2"/>
    </row>
    <row r="155" spans="5:9" x14ac:dyDescent="0.2">
      <c r="E155" s="2"/>
      <c r="F155" s="2"/>
      <c r="G155" s="2"/>
      <c r="H155" s="2"/>
      <c r="I155" s="2"/>
    </row>
    <row r="156" spans="5:9" x14ac:dyDescent="0.2">
      <c r="E156" s="2"/>
      <c r="F156" s="2"/>
      <c r="G156" s="2"/>
      <c r="H156" s="2"/>
      <c r="I156" s="2"/>
    </row>
    <row r="157" spans="5:9" x14ac:dyDescent="0.2">
      <c r="E157" s="2"/>
      <c r="F157" s="2"/>
      <c r="G157" s="2"/>
      <c r="H157" s="2"/>
      <c r="I157" s="2"/>
    </row>
    <row r="158" spans="5:9" x14ac:dyDescent="0.2">
      <c r="E158" s="2"/>
      <c r="F158" s="2"/>
      <c r="G158" s="2"/>
      <c r="H158" s="2"/>
      <c r="I158" s="2"/>
    </row>
    <row r="159" spans="5:9" x14ac:dyDescent="0.2">
      <c r="E159" s="2"/>
      <c r="F159" s="2"/>
      <c r="G159" s="2"/>
      <c r="H159" s="2"/>
      <c r="I159" s="2"/>
    </row>
    <row r="160" spans="5:9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  <row r="171" spans="5:9" x14ac:dyDescent="0.2">
      <c r="E171" s="2"/>
      <c r="F171" s="2"/>
      <c r="G171" s="2"/>
      <c r="H171" s="2"/>
      <c r="I171" s="2"/>
    </row>
    <row r="172" spans="5:9" x14ac:dyDescent="0.2">
      <c r="E172" s="2"/>
      <c r="F172" s="2"/>
      <c r="G172" s="2"/>
      <c r="H172" s="2"/>
      <c r="I172" s="2"/>
    </row>
    <row r="173" spans="5:9" x14ac:dyDescent="0.2">
      <c r="E173" s="2"/>
      <c r="F173" s="2"/>
      <c r="G173" s="2"/>
      <c r="H173" s="2"/>
      <c r="I173" s="2"/>
    </row>
    <row r="174" spans="5:9" x14ac:dyDescent="0.2">
      <c r="E174" s="2"/>
      <c r="F174" s="2"/>
      <c r="G174" s="2"/>
      <c r="H174" s="2"/>
      <c r="I174" s="2"/>
    </row>
    <row r="175" spans="5:9" x14ac:dyDescent="0.2">
      <c r="E175" s="2"/>
      <c r="F175" s="2"/>
      <c r="G175" s="2"/>
      <c r="H175" s="2"/>
      <c r="I175" s="2"/>
    </row>
    <row r="176" spans="5:9" x14ac:dyDescent="0.2">
      <c r="E176" s="2"/>
      <c r="F176" s="2"/>
      <c r="G176" s="2"/>
      <c r="H176" s="2"/>
      <c r="I176" s="2"/>
    </row>
    <row r="177" spans="5:9" x14ac:dyDescent="0.2">
      <c r="E177" s="2"/>
      <c r="F177" s="2"/>
      <c r="G177" s="2"/>
      <c r="H177" s="2"/>
      <c r="I177" s="2"/>
    </row>
    <row r="178" spans="5:9" x14ac:dyDescent="0.2">
      <c r="E178" s="2"/>
      <c r="F178" s="2"/>
      <c r="G178" s="2"/>
      <c r="H178" s="2"/>
      <c r="I178" s="2"/>
    </row>
    <row r="179" spans="5:9" x14ac:dyDescent="0.2">
      <c r="E179" s="2"/>
      <c r="F179" s="2"/>
      <c r="G179" s="2"/>
      <c r="H179" s="2"/>
      <c r="I179" s="2"/>
    </row>
    <row r="180" spans="5:9" x14ac:dyDescent="0.2">
      <c r="E180" s="2"/>
      <c r="F180" s="2"/>
      <c r="G180" s="2"/>
      <c r="H180" s="2"/>
      <c r="I180" s="2"/>
    </row>
    <row r="181" spans="5:9" x14ac:dyDescent="0.2">
      <c r="E181" s="2"/>
      <c r="F181" s="2"/>
      <c r="G181" s="2"/>
      <c r="H181" s="2"/>
      <c r="I181" s="2"/>
    </row>
    <row r="182" spans="5:9" x14ac:dyDescent="0.2">
      <c r="E182" s="2"/>
      <c r="F182" s="2"/>
      <c r="G182" s="2"/>
      <c r="H182" s="2"/>
      <c r="I182" s="2"/>
    </row>
    <row r="183" spans="5:9" x14ac:dyDescent="0.2">
      <c r="E183" s="2"/>
      <c r="F183" s="2"/>
      <c r="G183" s="2"/>
      <c r="H183" s="2"/>
      <c r="I183" s="2"/>
    </row>
    <row r="184" spans="5:9" x14ac:dyDescent="0.2">
      <c r="E184" s="2"/>
      <c r="F184" s="2"/>
      <c r="G184" s="2"/>
      <c r="H184" s="2"/>
      <c r="I184" s="2"/>
    </row>
    <row r="185" spans="5:9" x14ac:dyDescent="0.2">
      <c r="E185" s="2"/>
      <c r="F185" s="2"/>
      <c r="G185" s="2"/>
      <c r="H185" s="2"/>
      <c r="I185" s="2"/>
    </row>
    <row r="186" spans="5:9" x14ac:dyDescent="0.2">
      <c r="E186" s="2"/>
      <c r="F186" s="2"/>
      <c r="G186" s="2"/>
      <c r="H186" s="2"/>
      <c r="I186" s="2"/>
    </row>
    <row r="187" spans="5:9" x14ac:dyDescent="0.2">
      <c r="E187" s="2"/>
      <c r="F187" s="2"/>
      <c r="G187" s="2"/>
      <c r="H187" s="2"/>
      <c r="I187" s="2"/>
    </row>
    <row r="188" spans="5:9" x14ac:dyDescent="0.2">
      <c r="E188" s="2"/>
      <c r="F188" s="2"/>
      <c r="G188" s="2"/>
      <c r="H188" s="2"/>
      <c r="I188" s="2"/>
    </row>
    <row r="189" spans="5:9" x14ac:dyDescent="0.2">
      <c r="E189" s="2"/>
      <c r="F189" s="2"/>
      <c r="G189" s="2"/>
      <c r="H189" s="2"/>
      <c r="I189" s="2"/>
    </row>
    <row r="190" spans="5:9" x14ac:dyDescent="0.2">
      <c r="E190" s="2"/>
      <c r="F190" s="2"/>
      <c r="G190" s="2"/>
      <c r="H190" s="2"/>
      <c r="I190" s="2"/>
    </row>
    <row r="191" spans="5:9" x14ac:dyDescent="0.2">
      <c r="E191" s="2"/>
      <c r="F191" s="2"/>
      <c r="G191" s="2"/>
      <c r="H191" s="2"/>
      <c r="I191" s="2"/>
    </row>
    <row r="192" spans="5:9" x14ac:dyDescent="0.2">
      <c r="E192" s="2"/>
      <c r="F192" s="2"/>
      <c r="G192" s="2"/>
      <c r="H192" s="2"/>
      <c r="I192" s="2"/>
    </row>
    <row r="193" spans="5:9" x14ac:dyDescent="0.2">
      <c r="E193" s="2"/>
      <c r="F193" s="2"/>
      <c r="G193" s="2"/>
      <c r="H193" s="2"/>
      <c r="I193" s="2"/>
    </row>
    <row r="194" spans="5:9" x14ac:dyDescent="0.2">
      <c r="E194" s="2"/>
      <c r="F194" s="2"/>
      <c r="G194" s="2"/>
      <c r="H194" s="2"/>
      <c r="I194" s="2"/>
    </row>
    <row r="195" spans="5:9" x14ac:dyDescent="0.2">
      <c r="E195" s="2"/>
      <c r="F195" s="2"/>
      <c r="G195" s="2"/>
      <c r="H195" s="2"/>
      <c r="I195" s="2"/>
    </row>
    <row r="196" spans="5:9" x14ac:dyDescent="0.2">
      <c r="E196" s="2"/>
      <c r="F196" s="2"/>
      <c r="G196" s="2"/>
      <c r="H196" s="2"/>
      <c r="I196" s="2"/>
    </row>
    <row r="197" spans="5:9" x14ac:dyDescent="0.2">
      <c r="E197" s="2"/>
      <c r="F197" s="2"/>
      <c r="G197" s="2"/>
      <c r="H197" s="2"/>
      <c r="I197" s="2"/>
    </row>
    <row r="198" spans="5:9" x14ac:dyDescent="0.2">
      <c r="E198" s="2"/>
      <c r="F198" s="2"/>
      <c r="G198" s="2"/>
      <c r="H198" s="2"/>
      <c r="I198" s="2"/>
    </row>
    <row r="199" spans="5:9" x14ac:dyDescent="0.2">
      <c r="E199" s="2"/>
      <c r="F199" s="2"/>
      <c r="G199" s="2"/>
      <c r="H199" s="2"/>
      <c r="I199" s="2"/>
    </row>
    <row r="200" spans="5:9" x14ac:dyDescent="0.2">
      <c r="E200" s="2"/>
      <c r="F200" s="2"/>
      <c r="G200" s="2"/>
      <c r="H200" s="2"/>
      <c r="I200" s="2"/>
    </row>
    <row r="201" spans="5:9" x14ac:dyDescent="0.2">
      <c r="E201" s="2"/>
      <c r="F201" s="2"/>
      <c r="G201" s="2"/>
      <c r="H201" s="2"/>
      <c r="I201" s="2"/>
    </row>
    <row r="202" spans="5:9" x14ac:dyDescent="0.2">
      <c r="E202" s="2"/>
      <c r="F202" s="2"/>
      <c r="G202" s="2"/>
      <c r="H202" s="2"/>
      <c r="I202" s="2"/>
    </row>
    <row r="203" spans="5:9" x14ac:dyDescent="0.2">
      <c r="E203" s="2"/>
      <c r="F203" s="2"/>
      <c r="G203" s="2"/>
      <c r="H203" s="2"/>
      <c r="I203" s="2"/>
    </row>
    <row r="204" spans="5:9" x14ac:dyDescent="0.2">
      <c r="E204" s="2"/>
      <c r="F204" s="2"/>
      <c r="G204" s="2"/>
      <c r="H204" s="2"/>
      <c r="I204" s="2"/>
    </row>
    <row r="205" spans="5:9" x14ac:dyDescent="0.2">
      <c r="E205" s="2"/>
      <c r="F205" s="2"/>
      <c r="G205" s="2"/>
      <c r="H205" s="2"/>
      <c r="I205" s="2"/>
    </row>
    <row r="206" spans="5:9" x14ac:dyDescent="0.2">
      <c r="E206" s="2"/>
      <c r="F206" s="2"/>
      <c r="G206" s="2"/>
      <c r="H206" s="2"/>
      <c r="I206" s="2"/>
    </row>
    <row r="207" spans="5:9" x14ac:dyDescent="0.2">
      <c r="E207" s="2"/>
      <c r="F207" s="2"/>
      <c r="G207" s="2"/>
      <c r="H207" s="2"/>
      <c r="I207" s="2"/>
    </row>
    <row r="208" spans="5:9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</sheetData>
  <autoFilter ref="A13:ES124" xr:uid="{00000000-0009-0000-0000-000009000000}"/>
  <mergeCells count="23">
    <mergeCell ref="A118:D118"/>
    <mergeCell ref="H118:K118"/>
    <mergeCell ref="A127:F127"/>
    <mergeCell ref="A128:F128"/>
    <mergeCell ref="K113:L113"/>
    <mergeCell ref="K114:L114"/>
    <mergeCell ref="K115:L115"/>
    <mergeCell ref="A116:D116"/>
    <mergeCell ref="H116:K116"/>
    <mergeCell ref="A117:D117"/>
    <mergeCell ref="H117:K117"/>
    <mergeCell ref="A8:K8"/>
    <mergeCell ref="A9:K9"/>
    <mergeCell ref="A10:K10"/>
    <mergeCell ref="A11:K11"/>
    <mergeCell ref="A110:I110"/>
    <mergeCell ref="I112:K112"/>
    <mergeCell ref="A1:K1"/>
    <mergeCell ref="A2:K2"/>
    <mergeCell ref="A3:K3"/>
    <mergeCell ref="A5:K5"/>
    <mergeCell ref="A6:K6"/>
    <mergeCell ref="A7:K7"/>
  </mergeCells>
  <printOptions horizontalCentered="1"/>
  <pageMargins left="0.63" right="0.78740157480314965" top="1.42" bottom="0.62992125984251968" header="0.31496062992125984" footer="0.31496062992125984"/>
  <pageSetup paperSize="9" scale="73" fitToHeight="0" orientation="landscape" r:id="rId1"/>
  <headerFooter>
    <oddHeader>&amp;C&amp;G
Rua José Antônio de Campos, nº 250 – Centro – Cep 11900-000
CNPJ: 45.685.872/0001-79</oddHeader>
    <oddFooter>&amp;L2ª Fase Centro de Zoonozes&amp;Rpág-&amp;P/&amp;N</oddFooter>
  </headerFooter>
  <rowBreaks count="1" manualBreakCount="1">
    <brk id="27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Orçamento</vt:lpstr>
      <vt:lpstr>'Planilha Orçamento'!Area_de_impressao</vt:lpstr>
      <vt:lpstr>'Planilha Orçamento'!Titulos_de_impressao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Felipe Ferraz</dc:creator>
  <cp:lastModifiedBy>Lucas Felipe Ferraz</cp:lastModifiedBy>
  <cp:lastPrinted>2021-12-21T17:22:06Z</cp:lastPrinted>
  <dcterms:created xsi:type="dcterms:W3CDTF">2021-12-21T17:22:02Z</dcterms:created>
  <dcterms:modified xsi:type="dcterms:W3CDTF">2021-12-21T17:22:24Z</dcterms:modified>
</cp:coreProperties>
</file>